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7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G82" i="1"/>
  <c r="F82" i="1"/>
</calcChain>
</file>

<file path=xl/sharedStrings.xml><?xml version="1.0" encoding="utf-8"?>
<sst xmlns="http://schemas.openxmlformats.org/spreadsheetml/2006/main" count="695" uniqueCount="501">
  <si>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</si>
  <si>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</si>
  <si>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</si>
  <si>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</si>
  <si>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</si>
  <si>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</si>
  <si>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</si>
  <si>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</si>
  <si>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</si>
  <si>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Sq. Ftg. Of
Dwelling</t>
  </si>
  <si>
    <t>Site Address</t>
  </si>
  <si>
    <t>MLA</t>
  </si>
  <si>
    <t>ACREAGE</t>
  </si>
  <si>
    <t>ZONING</t>
  </si>
  <si>
    <t>Name</t>
  </si>
  <si>
    <t>Crescent Development Group, LLC</t>
  </si>
  <si>
    <t>546-17</t>
  </si>
  <si>
    <t>66C(1)3</t>
  </si>
  <si>
    <t>P.O. Box 1046, Fishersville</t>
  </si>
  <si>
    <t>SF</t>
  </si>
  <si>
    <t>Owner</t>
  </si>
  <si>
    <t>W</t>
  </si>
  <si>
    <t>1207 Jefferson Hwy.</t>
  </si>
  <si>
    <t>Lewis M. Bocock, Jr.</t>
  </si>
  <si>
    <t>327-11</t>
  </si>
  <si>
    <t>3980 Old Greenville Road, Staunton</t>
  </si>
  <si>
    <t>82-60</t>
  </si>
  <si>
    <t>Solar Panels</t>
  </si>
  <si>
    <t>Demolish Dwelling &amp; Acc. Bldgs</t>
  </si>
  <si>
    <t>R</t>
  </si>
  <si>
    <t>3980 Old Greenville Road</t>
  </si>
  <si>
    <t>Scotty D. Sipe t/a Sipe's Const.</t>
  </si>
  <si>
    <t>539-17</t>
  </si>
  <si>
    <t>465 Thorofare Road, Crimora</t>
  </si>
  <si>
    <t>67A3(2)84</t>
  </si>
  <si>
    <t>NR</t>
  </si>
  <si>
    <t>Dwelling</t>
  </si>
  <si>
    <t>Sipe's Construction</t>
  </si>
  <si>
    <t>Windward Pointe Lot 84, Sec. 2</t>
  </si>
  <si>
    <t>Bruce K. Tyler, P.O. Box 6, Afton, VA 22920, 540-943-0932</t>
  </si>
  <si>
    <t>.275</t>
  </si>
  <si>
    <t>Virginia Electric &amp; Power Co.</t>
  </si>
  <si>
    <t>553-17</t>
  </si>
  <si>
    <t>c/o Pole Green Service, Inc.
7030 Pole Green Road, Mechanicsville</t>
  </si>
  <si>
    <t>67-78D</t>
  </si>
  <si>
    <t>2036 Jefferson Hwy.</t>
  </si>
  <si>
    <t>Install Overhead Doors &amp; Relocate
Exst. Main Door</t>
  </si>
  <si>
    <t>Mathers Construction Co.</t>
  </si>
  <si>
    <t>Travis A. Gilmer</t>
  </si>
  <si>
    <t>554-17</t>
  </si>
  <si>
    <t>c/o Oaktree Builders, Inc.
P.O. Box 383, Staunton</t>
  </si>
  <si>
    <t>84G(2)40</t>
  </si>
  <si>
    <t>Oaktree Builders, Inc.</t>
  </si>
  <si>
    <t>SR</t>
  </si>
  <si>
    <t>The Hamptons Lot 40, Section 2</t>
  </si>
  <si>
    <t>Court Square Title Agency, LLC, 540-932-1788</t>
  </si>
  <si>
    <t>Jake's Construction, Inc.</t>
  </si>
  <si>
    <t>563-17</t>
  </si>
  <si>
    <t>79 Clay Hill Church Lane, West Augusta</t>
  </si>
  <si>
    <t>35-73A</t>
  </si>
  <si>
    <t>Addition to Dwelling</t>
  </si>
  <si>
    <t>541 Union Church Road</t>
  </si>
  <si>
    <t>None Designated</t>
  </si>
  <si>
    <t>Robert &amp; Michelle Childress</t>
  </si>
  <si>
    <t>566-17</t>
  </si>
  <si>
    <t>1084 Barrenridge Road, Fishersville</t>
  </si>
  <si>
    <t>57D(2)3</t>
  </si>
  <si>
    <t>Tent</t>
  </si>
  <si>
    <t>BM</t>
  </si>
  <si>
    <t>1084 Barrenridge Road</t>
  </si>
  <si>
    <t>Neal Wampler &amp; Marsha Mitchell</t>
  </si>
  <si>
    <t>573-17</t>
  </si>
  <si>
    <t>c/o H.C. Eavers &amp; Sons
P.O. Box 29, Stuarts Draft</t>
  </si>
  <si>
    <t>77-27C</t>
  </si>
  <si>
    <t xml:space="preserve">Demolish Dwelling  </t>
  </si>
  <si>
    <t>H.C. Eavers Excavating</t>
  </si>
  <si>
    <t>16 Acorn Hill Lane</t>
  </si>
  <si>
    <t>James &amp; Freida Bisbee</t>
  </si>
  <si>
    <t>575-17</t>
  </si>
  <si>
    <t>14 Blackford Way, Lyndhurst</t>
  </si>
  <si>
    <t>85C(7)17-3</t>
  </si>
  <si>
    <t>Covered Porch</t>
  </si>
  <si>
    <t>Gary's Home Improvement</t>
  </si>
  <si>
    <t>14 Blackford Way</t>
  </si>
  <si>
    <t>Rent Anytime Storage, LLC</t>
  </si>
  <si>
    <t>579-17</t>
  </si>
  <si>
    <t>c/o Eddie Edwards Signs
560 Waterman Drive, Harrisonburg</t>
  </si>
  <si>
    <t>75-52F</t>
  </si>
  <si>
    <t>Signs</t>
  </si>
  <si>
    <t>Eddie Edwards Signs, Inc.</t>
  </si>
  <si>
    <t>Rent Anytime Storage Sign</t>
  </si>
  <si>
    <t>Augusta County School Board</t>
  </si>
  <si>
    <t>586-17</t>
  </si>
  <si>
    <t>c/o Rodney Cullen
104 Torrey Lane, Stuarts Draft</t>
  </si>
  <si>
    <t>66-97</t>
  </si>
  <si>
    <t>Relocating Bleachers, Enclosing 
Bleachers, &amp; Adding New Dug Outs</t>
  </si>
  <si>
    <t>Wilson High School Ballfield</t>
  </si>
  <si>
    <t>Shields Investment Co., LLC</t>
  </si>
  <si>
    <t>55-17</t>
  </si>
  <si>
    <t>c/o Keystone, Attn: Chris Cook
201 Seymour Street, Lancaster, PA</t>
  </si>
  <si>
    <t>84F(7)3</t>
  </si>
  <si>
    <t>2857 Stuarts Draft Hwy.</t>
  </si>
  <si>
    <t>Ronnie L. Cox</t>
  </si>
  <si>
    <t>257-17</t>
  </si>
  <si>
    <t>64 Riverside Ave., Verona</t>
  </si>
  <si>
    <t>46C(1)4-1</t>
  </si>
  <si>
    <t>Storage Building</t>
  </si>
  <si>
    <t>Boulder, Inc.</t>
  </si>
  <si>
    <t>64 Riverside Ave.</t>
  </si>
  <si>
    <t>Mountain View Mennonite Church</t>
  </si>
  <si>
    <t>361-17</t>
  </si>
  <si>
    <t>c/o Doug Ramsey
1438 Mt. Torrey Road, Lyndhurst</t>
  </si>
  <si>
    <t>98-3</t>
  </si>
  <si>
    <t>Pavilion</t>
  </si>
  <si>
    <t>Mtn. View Mennonite Church</t>
  </si>
  <si>
    <t>Shamrock Foods Company</t>
  </si>
  <si>
    <t>416-17</t>
  </si>
  <si>
    <t>c/o Mark Krueger/The Whiting Turner Cont.
318 Mill Place Pky., Verona</t>
  </si>
  <si>
    <t>46-73F</t>
  </si>
  <si>
    <t>Remodel Filler Room Area</t>
  </si>
  <si>
    <t>The Whiting Turner Cont. Co.</t>
  </si>
  <si>
    <t>Shamrock Foods</t>
  </si>
  <si>
    <t>Crown Castle USA, Inc.</t>
  </si>
  <si>
    <t>490-17</t>
  </si>
  <si>
    <t>c/o Wagstaff Construction Services
7044 Trottinridge Road, Skipwith</t>
  </si>
  <si>
    <t>42-1</t>
  </si>
  <si>
    <t>Wagstaff Construction Services</t>
  </si>
  <si>
    <t>P</t>
  </si>
  <si>
    <t>1011 Little Calf Pasture Hwy.</t>
  </si>
  <si>
    <t>Charles &amp; Tammy Goff</t>
  </si>
  <si>
    <t>572-17</t>
  </si>
  <si>
    <t>665 Oak Grove Church Road, Waynesboro</t>
  </si>
  <si>
    <t>58-118E</t>
  </si>
  <si>
    <t>Deck</t>
  </si>
  <si>
    <t>Tower Extension</t>
  </si>
  <si>
    <t>665 Oak Grove Church Road</t>
  </si>
  <si>
    <t>Hildebrand Mennonite Church, Tr.</t>
  </si>
  <si>
    <t>576-17</t>
  </si>
  <si>
    <t>c/o John Mast
823 Dinkel Ave., Mt. Crawford</t>
  </si>
  <si>
    <t>11-43B</t>
  </si>
  <si>
    <t>New Church</t>
  </si>
  <si>
    <t>Dale's Construction, LLC</t>
  </si>
  <si>
    <t>2551 Fadley Road</t>
  </si>
  <si>
    <t>Joseph &amp; Linda Fitzgerald</t>
  </si>
  <si>
    <t>577-17</t>
  </si>
  <si>
    <t>505 Thorofare Road, Crimora</t>
  </si>
  <si>
    <t>49-70B</t>
  </si>
  <si>
    <t>Detached Garage</t>
  </si>
  <si>
    <t>MR</t>
  </si>
  <si>
    <t>505 Thorofare Road</t>
  </si>
  <si>
    <t>578-17</t>
  </si>
  <si>
    <t>Mark &amp; Jennifer Cline</t>
  </si>
  <si>
    <t>c/o Valley Custom Homes, Inc.
2040 Deyerle Ave., Ste. 205, Harrisonburg</t>
  </si>
  <si>
    <t>19-62F</t>
  </si>
  <si>
    <t>Valley Custom Homes, Inc.</t>
  </si>
  <si>
    <t>Rt. 680</t>
  </si>
  <si>
    <t>Valley Southern Title, 410 Neff Ave., Harrisonburg, VA 22801, 540-434-8571</t>
  </si>
  <si>
    <t>GA</t>
  </si>
  <si>
    <t>Melissa F. Wilcher</t>
  </si>
  <si>
    <t>581-17</t>
  </si>
  <si>
    <t>c/o Tim Taylor Building &amp; Elec.
459 Backdraft Road, Rockbridge Baths</t>
  </si>
  <si>
    <t>75D(16)25-1</t>
  </si>
  <si>
    <t>Porch</t>
  </si>
  <si>
    <t>Jim Taylor Building &amp; Elec</t>
  </si>
  <si>
    <t>169 Sherwood Drive</t>
  </si>
  <si>
    <t>Robert &amp; Terri Jenkins</t>
  </si>
  <si>
    <t>587-17</t>
  </si>
  <si>
    <t>3097 Middlebrook Road, Staunton</t>
  </si>
  <si>
    <t>73-2A</t>
  </si>
  <si>
    <t>3097 Middlebrook Road</t>
  </si>
  <si>
    <t>Arthur &amp; Jamie Schlappi</t>
  </si>
  <si>
    <t>592-17</t>
  </si>
  <si>
    <t>c/o Sevenodd, Inc.
508 Wakefield Circle, Staunton</t>
  </si>
  <si>
    <t>68-57</t>
  </si>
  <si>
    <t>Sevenodd, Inc.</t>
  </si>
  <si>
    <t>797 Rockfish Road</t>
  </si>
  <si>
    <t>Deborah Hopper-Danford</t>
  </si>
  <si>
    <t>594-17</t>
  </si>
  <si>
    <t>2312 Indian Ridge Road, Stuarts Draft</t>
  </si>
  <si>
    <t>83-77C</t>
  </si>
  <si>
    <t>2312 Indian Ridge Road</t>
  </si>
  <si>
    <t>Lottie Staton</t>
  </si>
  <si>
    <t>596-17</t>
  </si>
  <si>
    <t>c/o Bottenfield Excavating, LLC
442 Battlefield Road, Crimora</t>
  </si>
  <si>
    <t>47F(3)10-8</t>
  </si>
  <si>
    <t>Demolish Dwelling</t>
  </si>
  <si>
    <t>Bottenfield Excavating</t>
  </si>
  <si>
    <t>240 Westgate Road</t>
  </si>
  <si>
    <t xml:space="preserve">Ellen L. Moffett </t>
  </si>
  <si>
    <t>598-17</t>
  </si>
  <si>
    <t>c/o Jay Moffett
170 Long Meadow Road, Fishersville</t>
  </si>
  <si>
    <t>67-4A</t>
  </si>
  <si>
    <t>Swimming Pool</t>
  </si>
  <si>
    <t>170 Long Meadow Road</t>
  </si>
  <si>
    <t>Lewis McClure's Mill, LLC</t>
  </si>
  <si>
    <t>605-17</t>
  </si>
  <si>
    <t>82-3B</t>
  </si>
  <si>
    <t>c/o Mark O. Jones Construction, Inc.
208 Indian Ridge Road, Greenville</t>
  </si>
  <si>
    <t>Mark O. Jones Const., Inc.</t>
  </si>
  <si>
    <t>267 McClures Mill Road</t>
  </si>
  <si>
    <t>North Mountain Cattle Co., LLC</t>
  </si>
  <si>
    <t>590-17</t>
  </si>
  <si>
    <t>c/o Hendricks &amp; Son General Cont.
1305 Quicks Mill Road, Staunton</t>
  </si>
  <si>
    <t>35-24 (port.)</t>
  </si>
  <si>
    <t>Hendricks &amp; Son Gen. Cont.</t>
  </si>
  <si>
    <t>Rt. 728</t>
  </si>
  <si>
    <t>Town of Craigsville</t>
  </si>
  <si>
    <t>611-17</t>
  </si>
  <si>
    <t>c/o John Temple
P.O. Box 237, Craigsville</t>
  </si>
  <si>
    <t>61A(5)40</t>
  </si>
  <si>
    <t>Detached Sign</t>
  </si>
  <si>
    <t>C</t>
  </si>
  <si>
    <t>Craigsville Town Office</t>
  </si>
  <si>
    <t>Carl S. &amp; Karin Fitzgerald</t>
  </si>
  <si>
    <t>621-17</t>
  </si>
  <si>
    <t>206 Smoky Row Road, Staunton</t>
  </si>
  <si>
    <t>64-34X</t>
  </si>
  <si>
    <t>Change of Use - Workshop to Dwelling</t>
  </si>
  <si>
    <t>Rt. 709</t>
  </si>
  <si>
    <t>Jacob Griffin</t>
  </si>
  <si>
    <t>623-17</t>
  </si>
  <si>
    <t>2222 Fadley Road, Bridgewater</t>
  </si>
  <si>
    <t>11-70A</t>
  </si>
  <si>
    <t>Superior Building, LLC</t>
  </si>
  <si>
    <t>2222 Fadley Road</t>
  </si>
  <si>
    <t xml:space="preserve"> </t>
  </si>
  <si>
    <t>Redeeming Life Ministries</t>
  </si>
  <si>
    <t>549-17</t>
  </si>
  <si>
    <t>c/o James Potter
142 Mill Creek Lane, Staunton</t>
  </si>
  <si>
    <t>65C(1)8</t>
  </si>
  <si>
    <t>Potters Construction</t>
  </si>
  <si>
    <t>Hammond Lane</t>
  </si>
  <si>
    <t>Luther B. Hottel, Jr.</t>
  </si>
  <si>
    <t>582-17</t>
  </si>
  <si>
    <t>c/o M &amp; M Contracting Unlimited
1025 Blue Mountain Court, Harrisonburg</t>
  </si>
  <si>
    <t>10C(2)7</t>
  </si>
  <si>
    <t>M &amp; M Contracting Unlimited</t>
  </si>
  <si>
    <t>Rural Farm Estates Lot 7</t>
  </si>
  <si>
    <t>RR1</t>
  </si>
  <si>
    <t>Andrew &amp; Ashleigh Kester</t>
  </si>
  <si>
    <t>609-17</t>
  </si>
  <si>
    <t>c/o Stables Construction
1739 Balsley Road, Staunton</t>
  </si>
  <si>
    <t>57-3A</t>
  </si>
  <si>
    <t>Stables Construction, LLC</t>
  </si>
  <si>
    <t>615-17</t>
  </si>
  <si>
    <t>c/o Beyond Signs
P.O. Box 148, Edgewater, MD</t>
  </si>
  <si>
    <t>34A(1)23C</t>
  </si>
  <si>
    <t>Beyond Signs, Inc.</t>
  </si>
  <si>
    <t>3881 Churchville Ave.</t>
  </si>
  <si>
    <t>Daniel &amp; Linda Knopp</t>
  </si>
  <si>
    <t>618-17</t>
  </si>
  <si>
    <t>2125 McRae Road, Richmond</t>
  </si>
  <si>
    <t>Attached Garage &amp; Adt. To Dwelling</t>
  </si>
  <si>
    <t>975 Jerusalem Chapel Road</t>
  </si>
  <si>
    <t>BBA Investments, LLC</t>
  </si>
  <si>
    <t>622-17</t>
  </si>
  <si>
    <t>33-1D</t>
  </si>
  <si>
    <t>46A(3)3D</t>
  </si>
  <si>
    <t>Virginia Hearing</t>
  </si>
  <si>
    <t>Country Estates M.H. Park</t>
  </si>
  <si>
    <t>624-17</t>
  </si>
  <si>
    <t>17 Country Estates Blvd., Crimora</t>
  </si>
  <si>
    <t>49-57G</t>
  </si>
  <si>
    <t>Decks</t>
  </si>
  <si>
    <t>Country Estates Housing, LC</t>
  </si>
  <si>
    <t>58 Jennilyn Circle</t>
  </si>
  <si>
    <t>Wells Fargo Bank, NA</t>
  </si>
  <si>
    <t>625-17</t>
  </si>
  <si>
    <t>c/o Shawn Grear
13228 Golden Drive, Summerduck</t>
  </si>
  <si>
    <t>Addison Building &amp; Remodeling</t>
  </si>
  <si>
    <t>628-17</t>
  </si>
  <si>
    <t>53 Hunters Trail, Waynesboro</t>
  </si>
  <si>
    <t>67C1(6)49</t>
  </si>
  <si>
    <t>53 Hunters Trail</t>
  </si>
  <si>
    <t>Jeffrey T. Snead</t>
  </si>
  <si>
    <t>Virginia Equity Holdings, Inc.</t>
  </si>
  <si>
    <t>630-17</t>
  </si>
  <si>
    <t>91 Chapel Road, Churchville</t>
  </si>
  <si>
    <t>33-26A</t>
  </si>
  <si>
    <t>Remodel Dwelling</t>
  </si>
  <si>
    <t>222 Chapel Road</t>
  </si>
  <si>
    <t>Augusta Health Care, Inc.</t>
  </si>
  <si>
    <t>632-17</t>
  </si>
  <si>
    <t>c/o DPR Construction
5500 Cox Road, Ste. M., Glenn Allen</t>
  </si>
  <si>
    <t>67-99C</t>
  </si>
  <si>
    <t>DPR Construction, Inc.</t>
  </si>
  <si>
    <t>78 Medical Center Drive</t>
  </si>
  <si>
    <t>Charles &amp; Brenda Price</t>
  </si>
  <si>
    <t>634-17</t>
  </si>
  <si>
    <t>c/o Eddie T. Allen Builder
76 Allentown Lane, Stuarts Draft</t>
  </si>
  <si>
    <t>92-12</t>
  </si>
  <si>
    <t>Porch &amp; Deck</t>
  </si>
  <si>
    <t>Eddie T. Allen Builder</t>
  </si>
  <si>
    <t>1561 Howardsville Tpk.</t>
  </si>
  <si>
    <t>Mary &amp; Gerard Jones</t>
  </si>
  <si>
    <t>635-17</t>
  </si>
  <si>
    <t>c/o Danny Groah Building Contractor
773 Decatur Road, Fairfield</t>
  </si>
  <si>
    <t>64-69A</t>
  </si>
  <si>
    <t>Danny Groah Building Cont.</t>
  </si>
  <si>
    <t>611 Stingy Hollow Road</t>
  </si>
  <si>
    <t>Fried V. Neuman, Inc.</t>
  </si>
  <si>
    <t>637-17</t>
  </si>
  <si>
    <t>c/o The Neher Group, Inc.
1239 Revere Drive, Chaltont, PA</t>
  </si>
  <si>
    <t>36A1(4)A</t>
  </si>
  <si>
    <t>Replacing Roof Covering</t>
  </si>
  <si>
    <t>Centimark Corporation</t>
  </si>
  <si>
    <t>Ball Aluminum</t>
  </si>
  <si>
    <t>Ronald &amp; Nancy Fitzgerald</t>
  </si>
  <si>
    <t>641-17</t>
  </si>
  <si>
    <t>831 Thorofare Road, Crimora</t>
  </si>
  <si>
    <t>77D(1)4</t>
  </si>
  <si>
    <t>B &amp; B Building &amp; Elec., LLC</t>
  </si>
  <si>
    <t>295 Flat Rock Road</t>
  </si>
  <si>
    <t>Matthew &amp; Anissa Powers</t>
  </si>
  <si>
    <t>642-17</t>
  </si>
  <si>
    <t>128 Walnut Grove Drive, Verona</t>
  </si>
  <si>
    <t>36-11B</t>
  </si>
  <si>
    <t>Byler Barns &amp; Backyards</t>
  </si>
  <si>
    <t>128 Walnut Grove Drive</t>
  </si>
  <si>
    <t>Vincent &amp; Lori Daw</t>
  </si>
  <si>
    <t>644-17</t>
  </si>
  <si>
    <t>711 Chinquapin Drive, Lyndhurst</t>
  </si>
  <si>
    <t>77C1(3)25-3</t>
  </si>
  <si>
    <t>711 Chinquapin Drive</t>
  </si>
  <si>
    <t>c/o Nicholson Sprinkler Corp. of Richmond
3104 West Leigh St., Richmond</t>
  </si>
  <si>
    <t>Installing Sprinkler Heads</t>
  </si>
  <si>
    <t>Nicholson Sprinkler Corp. 
Of Richmond</t>
  </si>
  <si>
    <t>Haythornver, LLC</t>
  </si>
  <si>
    <t>477-17</t>
  </si>
  <si>
    <t>c/o Magic City Sprinkler
1601 Granby Street, NE, Roanoke</t>
  </si>
  <si>
    <t>36A1(5)10A</t>
  </si>
  <si>
    <t>Sprinkler Alterations</t>
  </si>
  <si>
    <t>Magic City Sprinkler, Inc.</t>
  </si>
  <si>
    <t>Verizon Wireless</t>
  </si>
  <si>
    <t>610-17</t>
  </si>
  <si>
    <t>c/o NBC, LLC - Attn: Kelsey Chase
4435 Waterfront Dr., Ste. 100, Glen Allen</t>
  </si>
  <si>
    <t>10-101</t>
  </si>
  <si>
    <t>Antenna on Exst. Tower</t>
  </si>
  <si>
    <t>FCI Towers, Inc.</t>
  </si>
  <si>
    <t>Rt. 794</t>
  </si>
  <si>
    <t>P.O. Box 1144, Stuarts Draft</t>
  </si>
  <si>
    <t>David Snyder</t>
  </si>
  <si>
    <t>Blue Maple Title, 727 Lee Hwy., Ste. 105, Verona, VA 24482, 540-213-1206</t>
  </si>
  <si>
    <t>Kline Investments, LC</t>
  </si>
  <si>
    <t>638-17</t>
  </si>
  <si>
    <t>c/o Bryan A. Nesselrodt Const.
5335 Valley Branch Road, Mt. Crawford</t>
  </si>
  <si>
    <t>36A1(5)4</t>
  </si>
  <si>
    <t>Change of Use - Model Home to
Residential Care Facility</t>
  </si>
  <si>
    <t>Bryan A. Nesselrodt Construction</t>
  </si>
  <si>
    <t>62 Laurel Hill Road</t>
  </si>
  <si>
    <t>County of Augusta</t>
  </si>
  <si>
    <t>646-17</t>
  </si>
  <si>
    <t>Attn: Cecil Wright
P.O. Box 187, Verona</t>
  </si>
  <si>
    <t>46A2(1)1</t>
  </si>
  <si>
    <t xml:space="preserve">Installing Insulation </t>
  </si>
  <si>
    <t>Davenport Insulation/B&amp;J Insulators</t>
  </si>
  <si>
    <t>Food Pantry</t>
  </si>
  <si>
    <t>Charles &amp; Nancy Coffey</t>
  </si>
  <si>
    <t>653-17</t>
  </si>
  <si>
    <t>5 Woodview Court, Stuarts Draft</t>
  </si>
  <si>
    <t>75G(1)7-1</t>
  </si>
  <si>
    <t>5 Woodview Court</t>
  </si>
  <si>
    <t>Chris &amp; Caryn Hirtriter</t>
  </si>
  <si>
    <t>649-17</t>
  </si>
  <si>
    <t>c/o Weaver Built Homes
465 Sugar Maple Lane, Harrisonburg</t>
  </si>
  <si>
    <t>29-8D</t>
  </si>
  <si>
    <t>Weaver Built Homes</t>
  </si>
  <si>
    <t>Rt. 770</t>
  </si>
  <si>
    <t>Valley Souther Title, 1707 Jefferson Hwy., Fishersville, VA 22939, 540-213-0419</t>
  </si>
  <si>
    <t>Brian &amp; Robin Carey</t>
  </si>
  <si>
    <t>652-17</t>
  </si>
  <si>
    <t>35 Westover Drive, Waynesboro</t>
  </si>
  <si>
    <t>67C(16)4-2</t>
  </si>
  <si>
    <t>Valley Pool Company</t>
  </si>
  <si>
    <t>35 Westover Drive</t>
  </si>
  <si>
    <t>EJ's, LC</t>
  </si>
  <si>
    <t>654-17</t>
  </si>
  <si>
    <t>P.O. Box 1112, Stuarts Draft</t>
  </si>
  <si>
    <t>75B1(3)212</t>
  </si>
  <si>
    <t>Builders Cabinet Company</t>
  </si>
  <si>
    <t>Stone Valley Lot 212, Sec. 4</t>
  </si>
  <si>
    <t>PUD</t>
  </si>
  <si>
    <t>Nibco, Inc.</t>
  </si>
  <si>
    <t>662-17</t>
  </si>
  <si>
    <t>131 Johnson Drive, Stuarts Draft</t>
  </si>
  <si>
    <t>84-35B</t>
  </si>
  <si>
    <t>Nibco</t>
  </si>
  <si>
    <t>Rachel &amp; Tiffany Effinger</t>
  </si>
  <si>
    <t>663-17</t>
  </si>
  <si>
    <t>2430 Tinkling Spring Road, Stuarts Draft</t>
  </si>
  <si>
    <t>75-26A</t>
  </si>
  <si>
    <t>Deck &amp; Porch</t>
  </si>
  <si>
    <t>2430 Tinkling Spring Road</t>
  </si>
  <si>
    <t>Amy M. Campbell</t>
  </si>
  <si>
    <t>664-17</t>
  </si>
  <si>
    <t>c/o Cox Construction
P.O. Box 365, Stuarts Draft</t>
  </si>
  <si>
    <t>83E(2)2A</t>
  </si>
  <si>
    <t>Fire Damage Repair</t>
  </si>
  <si>
    <t>Cox Construction, Inc.</t>
  </si>
  <si>
    <t>27 Friendship Lane</t>
  </si>
  <si>
    <t>Ivy Ridge Developers, LLC</t>
  </si>
  <si>
    <t>192-17</t>
  </si>
  <si>
    <t>2014 Goose Creek Rd., #104, Waynesboro</t>
  </si>
  <si>
    <t>75H (port.)</t>
  </si>
  <si>
    <t>Shields Construction Co.</t>
  </si>
  <si>
    <t>22 Jenna Lane</t>
  </si>
  <si>
    <t>196-17</t>
  </si>
  <si>
    <t>16 Jenna Lane</t>
  </si>
  <si>
    <t>Frederick &amp; Bonnie Powell</t>
  </si>
  <si>
    <t>558-17</t>
  </si>
  <si>
    <t>c/o Stott General Contracting
1017 Ridgemont Drive, Staunton</t>
  </si>
  <si>
    <t>76-31</t>
  </si>
  <si>
    <t>DS&amp;T, LLC</t>
  </si>
  <si>
    <t>437 Hall School Road</t>
  </si>
  <si>
    <t>Brian &amp; Tina Blacka</t>
  </si>
  <si>
    <t>645-17</t>
  </si>
  <si>
    <t>P.O. Box 229, Stuarts Draft</t>
  </si>
  <si>
    <t>89-95</t>
  </si>
  <si>
    <t>Lofton Ridge Lane</t>
  </si>
  <si>
    <t>McQuay, Inc.</t>
  </si>
  <si>
    <t>647-17</t>
  </si>
  <si>
    <t>c/o Matthew Ledford
P.O. Box 2510, Staunton</t>
  </si>
  <si>
    <t>36A1(5)1A</t>
  </si>
  <si>
    <t>Removing Fire Doors</t>
  </si>
  <si>
    <t>Daikin</t>
  </si>
  <si>
    <t>Timothy &amp; Lisa Cole</t>
  </si>
  <si>
    <t>665-17</t>
  </si>
  <si>
    <t>634 New Hope &amp; Crimora Rd., Ft. Defiance</t>
  </si>
  <si>
    <t>48-67B</t>
  </si>
  <si>
    <t>Remodel Garage for Mother In Law Apt.</t>
  </si>
  <si>
    <t>634 New Hope &amp; Crimora Road</t>
  </si>
  <si>
    <t>666-17</t>
  </si>
  <si>
    <t>Remodel Wall for Meeting Room</t>
  </si>
  <si>
    <t>David &amp; Karen Hoover</t>
  </si>
  <si>
    <t>667-17</t>
  </si>
  <si>
    <t>242 Lessley Lane, Swoope</t>
  </si>
  <si>
    <t>43-26H</t>
  </si>
  <si>
    <t>242 Lessley Lane</t>
  </si>
  <si>
    <t>678-17</t>
  </si>
  <si>
    <t>75G(2)23</t>
  </si>
  <si>
    <t>2570 Stuarts Draft Hwy.</t>
  </si>
  <si>
    <t xml:space="preserve">Reinforce Roof </t>
  </si>
  <si>
    <t>Pole Green Service, Inc.</t>
  </si>
  <si>
    <t>Calvin E. Williams</t>
  </si>
  <si>
    <t>683-17</t>
  </si>
  <si>
    <t>34 Forest View Lane, Fishersville</t>
  </si>
  <si>
    <t>67A(25)17</t>
  </si>
  <si>
    <t>Detached Carport</t>
  </si>
  <si>
    <t>Carolina Carports, Inc.</t>
  </si>
  <si>
    <t>34 Forest View Lane</t>
  </si>
  <si>
    <t>Sandra Clark &amp; Carolyn Williams</t>
  </si>
  <si>
    <t>685-17</t>
  </si>
  <si>
    <t>c/o Huber Homes, Inc.
P.O. Box 751, Stuarts Draft</t>
  </si>
  <si>
    <t>75-76J</t>
  </si>
  <si>
    <t>Huber Homes, Inc.</t>
  </si>
  <si>
    <t>40 Sadie Lane</t>
  </si>
  <si>
    <t>G. Don, Jr. &amp; Lynne K. Faison</t>
  </si>
  <si>
    <t>686-17</t>
  </si>
  <si>
    <t>c/o Windjammer Construction
7852 Rockfish Valley Hwy., Afton</t>
  </si>
  <si>
    <t>98A(1)53</t>
  </si>
  <si>
    <t>Windjammer Construction, Inc.</t>
  </si>
  <si>
    <t>98 Beech Drive</t>
  </si>
  <si>
    <t>T. David Thelen, P.O. Box 317, Lovingston, VA 22949, 434-263-4871</t>
  </si>
  <si>
    <t>William &amp; Lori Shook</t>
  </si>
  <si>
    <t>687-17</t>
  </si>
  <si>
    <t xml:space="preserve">c/o Murphy Construction
829 Maple Street, Staunton
</t>
  </si>
  <si>
    <t>76P2(1)5</t>
  </si>
  <si>
    <t>Replacing Handrails &amp; Stairs
on Exst. Deck</t>
  </si>
  <si>
    <t>Murphy Construction, Inc.</t>
  </si>
  <si>
    <t>1818 Red Top Orchard Road</t>
  </si>
  <si>
    <t>County of Augusta, BOS</t>
  </si>
  <si>
    <t>688-17</t>
  </si>
  <si>
    <t>c/o Parks &amp; Rec, Attn: Kim Hull
P.O. Box 590, Verona</t>
  </si>
  <si>
    <t>84D(9)1A</t>
  </si>
  <si>
    <t>Sweet Dreams Festival</t>
  </si>
  <si>
    <t>Heidi C. Campbell</t>
  </si>
  <si>
    <t>691-17</t>
  </si>
  <si>
    <t>28 Valley View Ave., Mt. Sidney</t>
  </si>
  <si>
    <t>27B(1)1-A</t>
  </si>
  <si>
    <t>Repair Foundation</t>
  </si>
  <si>
    <t>Harold D. Mumaw</t>
  </si>
  <si>
    <t>28 Valley View Ave.</t>
  </si>
  <si>
    <t>Christopher Carper &amp; Arienne Beaty</t>
  </si>
  <si>
    <t>673-17</t>
  </si>
  <si>
    <t>c/o True Living, LLC
9 N 3rd Street, Warrenton</t>
  </si>
  <si>
    <t>92-7D1</t>
  </si>
  <si>
    <t>True Living, LLC</t>
  </si>
  <si>
    <t>Courtney Woods Lane</t>
  </si>
  <si>
    <t>Lilly Title &amp; Settlement, 934 N. Augusta Street, Staunton, VA 24401, 540-414-8763</t>
  </si>
  <si>
    <t>668-17</t>
  </si>
  <si>
    <t>Addition for Processing Area</t>
  </si>
  <si>
    <t>William &amp; Darice Jones</t>
  </si>
  <si>
    <t>43-17</t>
  </si>
  <si>
    <t>c/o Bramante Homes, Inc.
1835 Rosser Ave., Ste. 2, Waynesboro</t>
  </si>
  <si>
    <t>55F(1)24</t>
  </si>
  <si>
    <t>Bramante Homes, Inc.</t>
  </si>
  <si>
    <t>305 Lariat Circle</t>
  </si>
  <si>
    <t>Valley Southern Title, 1707 Jefferson Hwy., Fishersville, VA 22939, 540-213-0419</t>
  </si>
  <si>
    <t>Finish Basement</t>
  </si>
  <si>
    <t>Mike Barlow</t>
  </si>
  <si>
    <t>Remodel Registration &amp; Intake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</si>
</sst>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right" vertical="top"/>
    </xf>
    <xf numFmtId="4" fontId="2" fillId="0" borderId="0" xfId="1" applyNumberFormat="1" applyFont="1" applyAlignment="1">
      <alignment horizontal="right" vertical="top"/>
    </xf>
    <xf numFmtId="3" fontId="1" fillId="0" borderId="0" xfId="1" applyNumberFormat="1" applyFont="1" applyAlignment="1">
      <alignment horizontal="right" vertical="top" wrapText="1"/>
    </xf>
    <xf numFmtId="3" fontId="2" fillId="0" borderId="0" xfId="1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5"/>
  <cols>
    <col min="1" max="1" width="31.5703125" style="6" customWidth="1"/>
    <col min="2" max="2" width="8.28515625" style="17" customWidth="1"/>
    <col min="3" max="3" width="38.42578125" style="6" customWidth="1"/>
    <col min="4" max="4" width="14.85546875" style="6" customWidth="1"/>
    <col min="5" max="5" width="33.7109375" style="6" customWidth="1"/>
    <col min="6" max="6" width="13.42578125" style="16" customWidth="1"/>
    <col min="7" max="7" width="10.28515625" style="13" bestFit="1" customWidth="1"/>
    <col min="8" max="8" width="9.140625" style="6"/>
    <col min="9" max="9" width="32.85546875" style="6" customWidth="1"/>
    <col min="10" max="11" width="9.140625" style="6"/>
    <col min="12" max="12" width="32" style="6" customWidth="1"/>
    <col min="13" max="13" width="82" style="6" customWidth="1"/>
    <col min="14" max="14" width="9.140625" style="6"/>
    <col min="15" max="15" width="9.140625" style="9"/>
    <col min="16" max="16384" width="9.140625" style="6"/>
  </cols>
  <sheetData>
    <row r="1" spans="1:15" ht="26.25" customHeight="1" x14ac:dyDescent="0.25">
      <c r="A1" s="4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5" t="s">
        <v>4</v>
      </c>
      <c r="G1" s="1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5" t="s">
        <v>13</v>
      </c>
    </row>
    <row r="2" spans="1:15" x14ac:dyDescent="0.25">
      <c r="A2" s="6" t="s">
        <v>15</v>
      </c>
      <c r="B2" s="17" t="s">
        <v>16</v>
      </c>
      <c r="C2" s="7" t="s">
        <v>18</v>
      </c>
      <c r="D2" s="6" t="s">
        <v>17</v>
      </c>
      <c r="E2" s="6" t="s">
        <v>28</v>
      </c>
      <c r="F2" s="16">
        <v>2000</v>
      </c>
      <c r="G2" s="13">
        <v>25.5</v>
      </c>
      <c r="H2" s="8">
        <v>42888</v>
      </c>
      <c r="I2" s="7" t="s">
        <v>20</v>
      </c>
      <c r="J2" s="6" t="s">
        <v>21</v>
      </c>
      <c r="L2" s="7" t="s">
        <v>22</v>
      </c>
    </row>
    <row r="3" spans="1:15" x14ac:dyDescent="0.25">
      <c r="A3" s="6" t="s">
        <v>23</v>
      </c>
      <c r="B3" s="17" t="s">
        <v>24</v>
      </c>
      <c r="C3" s="7" t="s">
        <v>25</v>
      </c>
      <c r="D3" s="6" t="s">
        <v>26</v>
      </c>
      <c r="E3" s="6" t="s">
        <v>27</v>
      </c>
      <c r="F3" s="16">
        <v>8000</v>
      </c>
      <c r="G3" s="13">
        <v>25.5</v>
      </c>
      <c r="H3" s="8">
        <v>42891</v>
      </c>
      <c r="I3" s="6" t="s">
        <v>20</v>
      </c>
      <c r="J3" s="6" t="s">
        <v>29</v>
      </c>
      <c r="L3" s="6" t="s">
        <v>30</v>
      </c>
      <c r="N3" s="10"/>
    </row>
    <row r="4" spans="1:15" ht="25.5" x14ac:dyDescent="0.25">
      <c r="A4" s="6" t="s">
        <v>491</v>
      </c>
      <c r="B4" s="17" t="s">
        <v>492</v>
      </c>
      <c r="C4" s="7" t="s">
        <v>493</v>
      </c>
      <c r="D4" s="6" t="s">
        <v>494</v>
      </c>
      <c r="E4" s="6" t="s">
        <v>498</v>
      </c>
      <c r="F4" s="16">
        <v>35000</v>
      </c>
      <c r="G4" s="13">
        <v>210.98</v>
      </c>
      <c r="H4" s="8">
        <v>42891</v>
      </c>
      <c r="I4" s="6" t="s">
        <v>495</v>
      </c>
      <c r="J4" s="6" t="s">
        <v>127</v>
      </c>
      <c r="L4" s="6" t="s">
        <v>496</v>
      </c>
      <c r="M4" s="6" t="s">
        <v>497</v>
      </c>
      <c r="N4" s="10"/>
    </row>
    <row r="5" spans="1:15" x14ac:dyDescent="0.25">
      <c r="A5" s="6" t="s">
        <v>31</v>
      </c>
      <c r="B5" s="17" t="s">
        <v>32</v>
      </c>
      <c r="C5" s="7" t="s">
        <v>33</v>
      </c>
      <c r="D5" s="6" t="s">
        <v>34</v>
      </c>
      <c r="E5" s="6" t="s">
        <v>36</v>
      </c>
      <c r="F5" s="16">
        <v>158000</v>
      </c>
      <c r="G5" s="13">
        <v>419.99</v>
      </c>
      <c r="H5" s="8">
        <v>42891</v>
      </c>
      <c r="I5" s="6" t="s">
        <v>37</v>
      </c>
      <c r="J5" s="6" t="s">
        <v>21</v>
      </c>
      <c r="K5" s="6">
        <v>2084</v>
      </c>
      <c r="L5" s="6" t="s">
        <v>38</v>
      </c>
      <c r="M5" s="6" t="s">
        <v>39</v>
      </c>
      <c r="N5" s="10" t="s">
        <v>40</v>
      </c>
      <c r="O5" s="9" t="s">
        <v>19</v>
      </c>
    </row>
    <row r="6" spans="1:15" ht="25.5" x14ac:dyDescent="0.25">
      <c r="A6" s="6" t="s">
        <v>41</v>
      </c>
      <c r="B6" s="17" t="s">
        <v>42</v>
      </c>
      <c r="C6" s="7" t="s">
        <v>43</v>
      </c>
      <c r="D6" s="6" t="s">
        <v>44</v>
      </c>
      <c r="E6" s="7" t="s">
        <v>46</v>
      </c>
      <c r="F6" s="16">
        <v>53000</v>
      </c>
      <c r="G6" s="13">
        <v>51</v>
      </c>
      <c r="H6" s="8">
        <v>42891</v>
      </c>
      <c r="I6" s="6" t="s">
        <v>47</v>
      </c>
      <c r="J6" s="6" t="s">
        <v>21</v>
      </c>
      <c r="L6" s="6" t="s">
        <v>45</v>
      </c>
    </row>
    <row r="7" spans="1:15" ht="25.5" x14ac:dyDescent="0.25">
      <c r="A7" s="6" t="s">
        <v>48</v>
      </c>
      <c r="B7" s="17" t="s">
        <v>49</v>
      </c>
      <c r="C7" s="7" t="s">
        <v>50</v>
      </c>
      <c r="D7" s="6" t="s">
        <v>51</v>
      </c>
      <c r="E7" s="7" t="s">
        <v>36</v>
      </c>
      <c r="F7" s="16">
        <v>175000</v>
      </c>
      <c r="G7" s="13">
        <v>338.13</v>
      </c>
      <c r="H7" s="8">
        <v>42891</v>
      </c>
      <c r="I7" s="6" t="s">
        <v>52</v>
      </c>
      <c r="J7" s="6" t="s">
        <v>53</v>
      </c>
      <c r="K7" s="6">
        <v>2052</v>
      </c>
      <c r="L7" s="11" t="s">
        <v>54</v>
      </c>
      <c r="M7" s="6" t="s">
        <v>55</v>
      </c>
      <c r="N7" s="6">
        <v>2.1219999999999999</v>
      </c>
      <c r="O7" s="9" t="s">
        <v>19</v>
      </c>
    </row>
    <row r="8" spans="1:15" x14ac:dyDescent="0.25">
      <c r="A8" s="6" t="s">
        <v>56</v>
      </c>
      <c r="B8" s="17" t="s">
        <v>57</v>
      </c>
      <c r="C8" s="7" t="s">
        <v>58</v>
      </c>
      <c r="D8" s="6" t="s">
        <v>59</v>
      </c>
      <c r="E8" s="6" t="s">
        <v>60</v>
      </c>
      <c r="F8" s="16">
        <v>20000</v>
      </c>
      <c r="G8" s="13">
        <v>99.14</v>
      </c>
      <c r="H8" s="8">
        <v>42891</v>
      </c>
      <c r="I8" s="6" t="s">
        <v>56</v>
      </c>
      <c r="J8" s="6" t="s">
        <v>35</v>
      </c>
      <c r="L8" s="6" t="s">
        <v>61</v>
      </c>
      <c r="M8" s="6" t="s">
        <v>62</v>
      </c>
    </row>
    <row r="9" spans="1:15" x14ac:dyDescent="0.25">
      <c r="A9" s="6" t="s">
        <v>63</v>
      </c>
      <c r="B9" s="17" t="s">
        <v>64</v>
      </c>
      <c r="C9" s="6" t="s">
        <v>65</v>
      </c>
      <c r="D9" s="6" t="s">
        <v>66</v>
      </c>
      <c r="E9" s="6" t="s">
        <v>67</v>
      </c>
      <c r="F9" s="16">
        <v>1660</v>
      </c>
      <c r="G9" s="13">
        <v>25.5</v>
      </c>
      <c r="H9" s="8">
        <v>42891</v>
      </c>
      <c r="I9" s="6" t="s">
        <v>20</v>
      </c>
      <c r="J9" s="6" t="s">
        <v>68</v>
      </c>
      <c r="L9" s="6" t="s">
        <v>69</v>
      </c>
    </row>
    <row r="10" spans="1:15" ht="25.5" x14ac:dyDescent="0.25">
      <c r="A10" s="6" t="s">
        <v>70</v>
      </c>
      <c r="B10" s="17" t="s">
        <v>71</v>
      </c>
      <c r="C10" s="7" t="s">
        <v>72</v>
      </c>
      <c r="D10" s="6" t="s">
        <v>73</v>
      </c>
      <c r="E10" s="6" t="s">
        <v>74</v>
      </c>
      <c r="F10" s="16">
        <v>10500</v>
      </c>
      <c r="G10" s="13">
        <v>25.5</v>
      </c>
      <c r="H10" s="8">
        <v>42891</v>
      </c>
      <c r="I10" s="6" t="s">
        <v>75</v>
      </c>
      <c r="J10" s="6" t="s">
        <v>53</v>
      </c>
      <c r="L10" s="6" t="s">
        <v>76</v>
      </c>
    </row>
    <row r="11" spans="1:15" x14ac:dyDescent="0.25">
      <c r="A11" s="6" t="s">
        <v>77</v>
      </c>
      <c r="B11" s="17" t="s">
        <v>78</v>
      </c>
      <c r="C11" s="7" t="s">
        <v>79</v>
      </c>
      <c r="D11" s="6" t="s">
        <v>80</v>
      </c>
      <c r="E11" s="6" t="s">
        <v>81</v>
      </c>
      <c r="F11" s="16">
        <v>1100</v>
      </c>
      <c r="G11" s="13">
        <v>33.96</v>
      </c>
      <c r="H11" s="8">
        <v>42891</v>
      </c>
      <c r="I11" s="6" t="s">
        <v>82</v>
      </c>
      <c r="J11" s="6" t="s">
        <v>53</v>
      </c>
      <c r="L11" s="6" t="s">
        <v>83</v>
      </c>
    </row>
    <row r="12" spans="1:15" ht="25.5" x14ac:dyDescent="0.25">
      <c r="A12" s="6" t="s">
        <v>84</v>
      </c>
      <c r="B12" s="17" t="s">
        <v>85</v>
      </c>
      <c r="C12" s="7" t="s">
        <v>86</v>
      </c>
      <c r="D12" s="6" t="s">
        <v>87</v>
      </c>
      <c r="E12" s="6" t="s">
        <v>88</v>
      </c>
      <c r="F12" s="16">
        <v>11000</v>
      </c>
      <c r="G12" s="13">
        <v>25.5</v>
      </c>
      <c r="H12" s="8">
        <v>42891</v>
      </c>
      <c r="I12" s="6" t="s">
        <v>89</v>
      </c>
      <c r="J12" s="6" t="s">
        <v>68</v>
      </c>
      <c r="L12" s="6" t="s">
        <v>90</v>
      </c>
    </row>
    <row r="13" spans="1:15" ht="25.5" x14ac:dyDescent="0.25">
      <c r="A13" s="6" t="s">
        <v>91</v>
      </c>
      <c r="B13" s="17" t="s">
        <v>92</v>
      </c>
      <c r="C13" s="7" t="s">
        <v>93</v>
      </c>
      <c r="D13" s="6" t="s">
        <v>94</v>
      </c>
      <c r="E13" s="7" t="s">
        <v>95</v>
      </c>
      <c r="F13" s="16">
        <v>75000</v>
      </c>
      <c r="G13" s="13">
        <v>0</v>
      </c>
      <c r="H13" s="8">
        <v>42891</v>
      </c>
      <c r="I13" s="6" t="s">
        <v>20</v>
      </c>
      <c r="J13" s="6" t="s">
        <v>21</v>
      </c>
      <c r="L13" s="6" t="s">
        <v>96</v>
      </c>
    </row>
    <row r="14" spans="1:15" ht="25.5" x14ac:dyDescent="0.25">
      <c r="A14" s="6" t="s">
        <v>97</v>
      </c>
      <c r="B14" s="17" t="s">
        <v>98</v>
      </c>
      <c r="C14" s="7" t="s">
        <v>99</v>
      </c>
      <c r="D14" s="6" t="s">
        <v>100</v>
      </c>
      <c r="E14" s="6" t="s">
        <v>67</v>
      </c>
      <c r="F14" s="16">
        <v>500</v>
      </c>
      <c r="G14" s="13">
        <v>25.5</v>
      </c>
      <c r="H14" s="8">
        <v>42894</v>
      </c>
      <c r="I14" s="6" t="s">
        <v>20</v>
      </c>
      <c r="J14" s="6" t="s">
        <v>53</v>
      </c>
      <c r="L14" s="6" t="s">
        <v>101</v>
      </c>
    </row>
    <row r="15" spans="1:15" ht="14.25" customHeight="1" x14ac:dyDescent="0.25">
      <c r="A15" s="6" t="s">
        <v>102</v>
      </c>
      <c r="B15" s="17" t="s">
        <v>103</v>
      </c>
      <c r="C15" s="7" t="s">
        <v>104</v>
      </c>
      <c r="D15" s="6" t="s">
        <v>105</v>
      </c>
      <c r="E15" s="6" t="s">
        <v>106</v>
      </c>
      <c r="F15" s="16">
        <v>5394</v>
      </c>
      <c r="G15" s="13">
        <v>73.900000000000006</v>
      </c>
      <c r="H15" s="8">
        <v>42894</v>
      </c>
      <c r="I15" s="6" t="s">
        <v>107</v>
      </c>
      <c r="J15" s="6" t="s">
        <v>68</v>
      </c>
      <c r="L15" s="6" t="s">
        <v>108</v>
      </c>
    </row>
    <row r="16" spans="1:15" ht="25.5" x14ac:dyDescent="0.25">
      <c r="A16" s="6" t="s">
        <v>109</v>
      </c>
      <c r="B16" s="17" t="s">
        <v>110</v>
      </c>
      <c r="C16" s="7" t="s">
        <v>111</v>
      </c>
      <c r="D16" s="6" t="s">
        <v>112</v>
      </c>
      <c r="E16" s="6" t="s">
        <v>113</v>
      </c>
      <c r="F16" s="16">
        <v>130000</v>
      </c>
      <c r="G16" s="13">
        <v>591.19000000000005</v>
      </c>
      <c r="H16" s="8">
        <v>42894</v>
      </c>
      <c r="I16" s="6" t="s">
        <v>20</v>
      </c>
      <c r="J16" s="6" t="s">
        <v>53</v>
      </c>
      <c r="L16" s="6" t="s">
        <v>114</v>
      </c>
    </row>
    <row r="17" spans="1:15" ht="25.5" x14ac:dyDescent="0.25">
      <c r="A17" s="6" t="s">
        <v>115</v>
      </c>
      <c r="B17" s="17" t="s">
        <v>116</v>
      </c>
      <c r="C17" s="7" t="s">
        <v>117</v>
      </c>
      <c r="D17" s="6" t="s">
        <v>118</v>
      </c>
      <c r="E17" s="6" t="s">
        <v>119</v>
      </c>
      <c r="F17" s="16">
        <v>0</v>
      </c>
      <c r="G17" s="13">
        <v>51</v>
      </c>
      <c r="H17" s="8">
        <v>42894</v>
      </c>
      <c r="I17" s="6" t="s">
        <v>120</v>
      </c>
      <c r="J17" s="6" t="s">
        <v>68</v>
      </c>
      <c r="L17" s="6" t="s">
        <v>121</v>
      </c>
    </row>
    <row r="18" spans="1:15" ht="25.5" x14ac:dyDescent="0.25">
      <c r="A18" s="6" t="s">
        <v>122</v>
      </c>
      <c r="B18" s="17" t="s">
        <v>123</v>
      </c>
      <c r="C18" s="7" t="s">
        <v>124</v>
      </c>
      <c r="D18" s="6" t="s">
        <v>125</v>
      </c>
      <c r="E18" s="6" t="s">
        <v>134</v>
      </c>
      <c r="F18" s="16">
        <v>3500</v>
      </c>
      <c r="G18" s="13">
        <v>102</v>
      </c>
      <c r="H18" s="8">
        <v>42894</v>
      </c>
      <c r="I18" s="6" t="s">
        <v>126</v>
      </c>
      <c r="J18" s="6" t="s">
        <v>127</v>
      </c>
      <c r="L18" s="6" t="s">
        <v>128</v>
      </c>
    </row>
    <row r="19" spans="1:15" x14ac:dyDescent="0.25">
      <c r="A19" s="6" t="s">
        <v>129</v>
      </c>
      <c r="B19" s="17" t="s">
        <v>130</v>
      </c>
      <c r="C19" s="7" t="s">
        <v>131</v>
      </c>
      <c r="D19" s="6" t="s">
        <v>132</v>
      </c>
      <c r="E19" s="6" t="s">
        <v>133</v>
      </c>
      <c r="F19" s="16">
        <v>30000</v>
      </c>
      <c r="G19" s="13">
        <v>117.5</v>
      </c>
      <c r="H19" s="8">
        <v>42894</v>
      </c>
      <c r="I19" s="6" t="s">
        <v>20</v>
      </c>
      <c r="J19" s="6" t="s">
        <v>21</v>
      </c>
      <c r="L19" s="6" t="s">
        <v>135</v>
      </c>
    </row>
    <row r="20" spans="1:15" ht="25.5" x14ac:dyDescent="0.25">
      <c r="A20" s="6" t="s">
        <v>136</v>
      </c>
      <c r="B20" s="17" t="s">
        <v>137</v>
      </c>
      <c r="C20" s="7" t="s">
        <v>138</v>
      </c>
      <c r="D20" s="6" t="s">
        <v>139</v>
      </c>
      <c r="E20" s="6" t="s">
        <v>140</v>
      </c>
      <c r="F20" s="16">
        <v>650000</v>
      </c>
      <c r="G20" s="13">
        <v>1021.63</v>
      </c>
      <c r="H20" s="8">
        <v>42894</v>
      </c>
      <c r="I20" s="6" t="s">
        <v>141</v>
      </c>
      <c r="J20" s="6" t="s">
        <v>35</v>
      </c>
      <c r="L20" s="6" t="s">
        <v>142</v>
      </c>
    </row>
    <row r="21" spans="1:15" x14ac:dyDescent="0.25">
      <c r="A21" s="6" t="s">
        <v>143</v>
      </c>
      <c r="B21" s="17" t="s">
        <v>144</v>
      </c>
      <c r="C21" s="7" t="s">
        <v>145</v>
      </c>
      <c r="D21" s="6" t="s">
        <v>146</v>
      </c>
      <c r="E21" s="6" t="s">
        <v>147</v>
      </c>
      <c r="F21" s="16">
        <v>33000</v>
      </c>
      <c r="G21" s="13">
        <v>143.21</v>
      </c>
      <c r="H21" s="8">
        <v>42894</v>
      </c>
      <c r="I21" s="6" t="s">
        <v>20</v>
      </c>
      <c r="J21" s="6" t="s">
        <v>148</v>
      </c>
      <c r="L21" s="6" t="s">
        <v>149</v>
      </c>
    </row>
    <row r="22" spans="1:15" ht="25.5" x14ac:dyDescent="0.25">
      <c r="A22" s="6" t="s">
        <v>151</v>
      </c>
      <c r="B22" s="17" t="s">
        <v>150</v>
      </c>
      <c r="C22" s="7" t="s">
        <v>152</v>
      </c>
      <c r="D22" s="6" t="s">
        <v>153</v>
      </c>
      <c r="E22" s="6" t="s">
        <v>36</v>
      </c>
      <c r="F22" s="16">
        <v>160000</v>
      </c>
      <c r="G22" s="13">
        <v>286.11</v>
      </c>
      <c r="H22" s="8">
        <v>42894</v>
      </c>
      <c r="I22" s="6" t="s">
        <v>154</v>
      </c>
      <c r="J22" s="6" t="s">
        <v>35</v>
      </c>
      <c r="K22" s="6">
        <v>1550</v>
      </c>
      <c r="L22" s="6" t="s">
        <v>155</v>
      </c>
      <c r="M22" s="6" t="s">
        <v>156</v>
      </c>
      <c r="N22" s="6">
        <v>4.24</v>
      </c>
      <c r="O22" s="9" t="s">
        <v>157</v>
      </c>
    </row>
    <row r="23" spans="1:15" ht="25.5" x14ac:dyDescent="0.25">
      <c r="A23" s="6" t="s">
        <v>158</v>
      </c>
      <c r="B23" s="17" t="s">
        <v>159</v>
      </c>
      <c r="C23" s="7" t="s">
        <v>160</v>
      </c>
      <c r="D23" s="6" t="s">
        <v>161</v>
      </c>
      <c r="E23" s="6" t="s">
        <v>162</v>
      </c>
      <c r="F23" s="16">
        <v>7800</v>
      </c>
      <c r="G23" s="13">
        <v>29.38</v>
      </c>
      <c r="H23" s="8">
        <v>42894</v>
      </c>
      <c r="I23" s="6" t="s">
        <v>163</v>
      </c>
      <c r="J23" s="6" t="s">
        <v>68</v>
      </c>
      <c r="L23" s="6" t="s">
        <v>164</v>
      </c>
    </row>
    <row r="24" spans="1:15" x14ac:dyDescent="0.25">
      <c r="A24" s="6" t="s">
        <v>165</v>
      </c>
      <c r="B24" s="17" t="s">
        <v>166</v>
      </c>
      <c r="C24" s="6" t="s">
        <v>167</v>
      </c>
      <c r="D24" s="6" t="s">
        <v>168</v>
      </c>
      <c r="E24" s="6" t="s">
        <v>133</v>
      </c>
      <c r="F24" s="16">
        <v>300</v>
      </c>
      <c r="G24" s="13">
        <v>25.5</v>
      </c>
      <c r="H24" s="8">
        <v>42894</v>
      </c>
      <c r="I24" s="6" t="s">
        <v>20</v>
      </c>
      <c r="J24" s="6" t="s">
        <v>29</v>
      </c>
      <c r="L24" s="6" t="s">
        <v>169</v>
      </c>
    </row>
    <row r="25" spans="1:15" ht="25.5" x14ac:dyDescent="0.25">
      <c r="A25" s="6" t="s">
        <v>170</v>
      </c>
      <c r="B25" s="17" t="s">
        <v>171</v>
      </c>
      <c r="C25" s="7" t="s">
        <v>172</v>
      </c>
      <c r="D25" s="6" t="s">
        <v>173</v>
      </c>
      <c r="E25" s="6" t="s">
        <v>60</v>
      </c>
      <c r="F25" s="16">
        <v>150000</v>
      </c>
      <c r="G25" s="13">
        <v>107.71</v>
      </c>
      <c r="H25" s="8">
        <v>42894</v>
      </c>
      <c r="I25" s="6" t="s">
        <v>174</v>
      </c>
      <c r="J25" s="6" t="s">
        <v>21</v>
      </c>
      <c r="L25" s="6" t="s">
        <v>175</v>
      </c>
    </row>
    <row r="26" spans="1:15" x14ac:dyDescent="0.25">
      <c r="A26" s="6" t="s">
        <v>176</v>
      </c>
      <c r="B26" s="17" t="s">
        <v>177</v>
      </c>
      <c r="C26" s="7" t="s">
        <v>178</v>
      </c>
      <c r="D26" s="6" t="s">
        <v>179</v>
      </c>
      <c r="E26" s="6" t="s">
        <v>133</v>
      </c>
      <c r="F26" s="16">
        <v>5000</v>
      </c>
      <c r="G26" s="13">
        <v>40.39</v>
      </c>
      <c r="H26" s="8">
        <v>42894</v>
      </c>
      <c r="I26" s="6" t="s">
        <v>20</v>
      </c>
      <c r="J26" s="6" t="s">
        <v>29</v>
      </c>
      <c r="L26" s="6" t="s">
        <v>180</v>
      </c>
    </row>
    <row r="27" spans="1:15" ht="25.5" x14ac:dyDescent="0.25">
      <c r="A27" s="6" t="s">
        <v>181</v>
      </c>
      <c r="B27" s="17" t="s">
        <v>182</v>
      </c>
      <c r="C27" s="7" t="s">
        <v>183</v>
      </c>
      <c r="D27" s="6" t="s">
        <v>184</v>
      </c>
      <c r="E27" s="6" t="s">
        <v>185</v>
      </c>
      <c r="F27" s="16">
        <v>12000</v>
      </c>
      <c r="G27" s="13">
        <v>25.5</v>
      </c>
      <c r="H27" s="8">
        <v>42894</v>
      </c>
      <c r="I27" s="6" t="s">
        <v>186</v>
      </c>
      <c r="J27" s="6" t="s">
        <v>68</v>
      </c>
      <c r="L27" s="6" t="s">
        <v>187</v>
      </c>
    </row>
    <row r="28" spans="1:15" ht="25.5" x14ac:dyDescent="0.25">
      <c r="A28" s="6" t="s">
        <v>188</v>
      </c>
      <c r="B28" s="17" t="s">
        <v>189</v>
      </c>
      <c r="C28" s="7" t="s">
        <v>190</v>
      </c>
      <c r="D28" s="6" t="s">
        <v>191</v>
      </c>
      <c r="E28" s="6" t="s">
        <v>192</v>
      </c>
      <c r="F28" s="16">
        <v>30000</v>
      </c>
      <c r="G28" s="13">
        <v>51</v>
      </c>
      <c r="H28" s="8">
        <v>42894</v>
      </c>
      <c r="I28" s="6" t="s">
        <v>20</v>
      </c>
      <c r="J28" s="6" t="s">
        <v>21</v>
      </c>
      <c r="L28" s="6" t="s">
        <v>193</v>
      </c>
    </row>
    <row r="29" spans="1:15" ht="25.5" x14ac:dyDescent="0.25">
      <c r="A29" s="6" t="s">
        <v>194</v>
      </c>
      <c r="B29" s="17" t="s">
        <v>195</v>
      </c>
      <c r="C29" s="7" t="s">
        <v>197</v>
      </c>
      <c r="D29" s="6" t="s">
        <v>196</v>
      </c>
      <c r="E29" s="6" t="s">
        <v>60</v>
      </c>
      <c r="F29" s="16">
        <v>130000</v>
      </c>
      <c r="G29" s="13">
        <v>157.28</v>
      </c>
      <c r="H29" s="8">
        <v>42894</v>
      </c>
      <c r="I29" s="6" t="s">
        <v>198</v>
      </c>
      <c r="J29" s="6" t="s">
        <v>29</v>
      </c>
      <c r="L29" s="6" t="s">
        <v>199</v>
      </c>
      <c r="M29" s="6" t="s">
        <v>62</v>
      </c>
    </row>
    <row r="30" spans="1:15" ht="25.5" x14ac:dyDescent="0.25">
      <c r="A30" s="6" t="s">
        <v>200</v>
      </c>
      <c r="B30" s="17" t="s">
        <v>201</v>
      </c>
      <c r="C30" s="7" t="s">
        <v>202</v>
      </c>
      <c r="D30" s="6" t="s">
        <v>203</v>
      </c>
      <c r="E30" s="6" t="s">
        <v>36</v>
      </c>
      <c r="F30" s="16">
        <v>550000</v>
      </c>
      <c r="G30" s="13">
        <v>791.32</v>
      </c>
      <c r="H30" s="8">
        <v>42898</v>
      </c>
      <c r="I30" s="6" t="s">
        <v>204</v>
      </c>
      <c r="J30" s="6" t="s">
        <v>127</v>
      </c>
      <c r="K30" s="6">
        <v>3260</v>
      </c>
      <c r="L30" s="6" t="s">
        <v>205</v>
      </c>
      <c r="M30" s="6" t="s">
        <v>62</v>
      </c>
      <c r="N30" s="6">
        <v>7.2889999999999997</v>
      </c>
      <c r="O30" s="9" t="s">
        <v>157</v>
      </c>
    </row>
    <row r="31" spans="1:15" ht="25.5" x14ac:dyDescent="0.25">
      <c r="A31" s="6" t="s">
        <v>206</v>
      </c>
      <c r="B31" s="17" t="s">
        <v>207</v>
      </c>
      <c r="C31" s="7" t="s">
        <v>208</v>
      </c>
      <c r="D31" s="6" t="s">
        <v>209</v>
      </c>
      <c r="E31" s="7" t="s">
        <v>210</v>
      </c>
      <c r="F31" s="16">
        <v>8000</v>
      </c>
      <c r="G31" s="13">
        <v>0</v>
      </c>
      <c r="H31" s="8">
        <v>42898</v>
      </c>
      <c r="I31" s="6" t="s">
        <v>20</v>
      </c>
      <c r="J31" s="6" t="s">
        <v>211</v>
      </c>
      <c r="L31" s="6" t="s">
        <v>212</v>
      </c>
    </row>
    <row r="32" spans="1:15" x14ac:dyDescent="0.25">
      <c r="A32" s="6" t="s">
        <v>213</v>
      </c>
      <c r="B32" s="17" t="s">
        <v>214</v>
      </c>
      <c r="C32" s="7" t="s">
        <v>215</v>
      </c>
      <c r="D32" s="6" t="s">
        <v>216</v>
      </c>
      <c r="E32" s="6" t="s">
        <v>217</v>
      </c>
      <c r="F32" s="16">
        <v>40000</v>
      </c>
      <c r="G32" s="13">
        <v>243.58</v>
      </c>
      <c r="H32" s="8">
        <v>42898</v>
      </c>
      <c r="I32" s="6" t="s">
        <v>20</v>
      </c>
      <c r="J32" s="6" t="s">
        <v>127</v>
      </c>
      <c r="K32" s="6">
        <v>1400</v>
      </c>
      <c r="L32" s="6" t="s">
        <v>218</v>
      </c>
      <c r="M32" s="6" t="s">
        <v>62</v>
      </c>
    </row>
    <row r="33" spans="1:15" x14ac:dyDescent="0.25">
      <c r="A33" s="6" t="s">
        <v>219</v>
      </c>
      <c r="B33" s="17" t="s">
        <v>220</v>
      </c>
      <c r="C33" s="7" t="s">
        <v>221</v>
      </c>
      <c r="D33" s="6" t="s">
        <v>222</v>
      </c>
      <c r="E33" s="6" t="s">
        <v>147</v>
      </c>
      <c r="F33" s="16">
        <v>12850</v>
      </c>
      <c r="G33" s="13">
        <v>117.5</v>
      </c>
      <c r="H33" s="8">
        <v>42898</v>
      </c>
      <c r="I33" s="6" t="s">
        <v>223</v>
      </c>
      <c r="J33" s="6" t="s">
        <v>35</v>
      </c>
      <c r="L33" s="6" t="s">
        <v>224</v>
      </c>
    </row>
    <row r="34" spans="1:15" ht="25.5" x14ac:dyDescent="0.25">
      <c r="A34" s="6" t="s">
        <v>226</v>
      </c>
      <c r="B34" s="17" t="s">
        <v>227</v>
      </c>
      <c r="C34" s="7" t="s">
        <v>228</v>
      </c>
      <c r="D34" s="6" t="s">
        <v>229</v>
      </c>
      <c r="E34" s="7" t="s">
        <v>140</v>
      </c>
      <c r="F34" s="16">
        <v>1100000</v>
      </c>
      <c r="G34" s="13">
        <v>1463.7</v>
      </c>
      <c r="H34" s="8">
        <v>42901</v>
      </c>
      <c r="I34" s="6" t="s">
        <v>230</v>
      </c>
      <c r="J34" s="6" t="s">
        <v>68</v>
      </c>
      <c r="L34" s="6" t="s">
        <v>231</v>
      </c>
    </row>
    <row r="35" spans="1:15" ht="25.5" x14ac:dyDescent="0.25">
      <c r="A35" s="6" t="s">
        <v>232</v>
      </c>
      <c r="B35" s="17" t="s">
        <v>233</v>
      </c>
      <c r="C35" s="7" t="s">
        <v>234</v>
      </c>
      <c r="D35" s="6" t="s">
        <v>235</v>
      </c>
      <c r="E35" s="6" t="s">
        <v>36</v>
      </c>
      <c r="F35" s="16">
        <v>210000</v>
      </c>
      <c r="G35" s="13">
        <v>622.86</v>
      </c>
      <c r="H35" s="8">
        <v>42901</v>
      </c>
      <c r="I35" s="6" t="s">
        <v>236</v>
      </c>
      <c r="J35" s="6" t="s">
        <v>35</v>
      </c>
      <c r="K35" s="6">
        <v>1556</v>
      </c>
      <c r="L35" s="6" t="s">
        <v>237</v>
      </c>
      <c r="M35" s="6" t="s">
        <v>156</v>
      </c>
      <c r="N35" s="6">
        <v>5.0869999999999997</v>
      </c>
      <c r="O35" s="9" t="s">
        <v>238</v>
      </c>
    </row>
    <row r="36" spans="1:15" ht="25.5" x14ac:dyDescent="0.25">
      <c r="A36" s="6" t="s">
        <v>239</v>
      </c>
      <c r="B36" s="17" t="s">
        <v>240</v>
      </c>
      <c r="C36" s="7" t="s">
        <v>241</v>
      </c>
      <c r="D36" s="6" t="s">
        <v>242</v>
      </c>
      <c r="E36" s="6" t="s">
        <v>36</v>
      </c>
      <c r="F36" s="16">
        <v>350000</v>
      </c>
      <c r="G36" s="13">
        <v>608.94000000000005</v>
      </c>
      <c r="H36" s="8">
        <v>42901</v>
      </c>
      <c r="I36" s="6" t="s">
        <v>243</v>
      </c>
      <c r="J36" s="6" t="s">
        <v>68</v>
      </c>
      <c r="K36" s="6">
        <v>2960</v>
      </c>
      <c r="L36" s="6" t="s">
        <v>243</v>
      </c>
      <c r="M36" s="6" t="s">
        <v>62</v>
      </c>
      <c r="N36" s="6">
        <v>10.57</v>
      </c>
      <c r="O36" s="9" t="s">
        <v>157</v>
      </c>
    </row>
    <row r="37" spans="1:15" ht="25.5" x14ac:dyDescent="0.25">
      <c r="A37" s="6" t="s">
        <v>499</v>
      </c>
      <c r="B37" s="17" t="s">
        <v>244</v>
      </c>
      <c r="C37" s="7" t="s">
        <v>245</v>
      </c>
      <c r="D37" s="6" t="s">
        <v>246</v>
      </c>
      <c r="E37" s="6" t="s">
        <v>210</v>
      </c>
      <c r="F37" s="16">
        <v>2000</v>
      </c>
      <c r="G37" s="13">
        <v>25.5</v>
      </c>
      <c r="H37" s="8">
        <v>42901</v>
      </c>
      <c r="I37" s="6" t="s">
        <v>247</v>
      </c>
      <c r="J37" s="6" t="s">
        <v>127</v>
      </c>
      <c r="L37" s="6" t="s">
        <v>248</v>
      </c>
    </row>
    <row r="38" spans="1:15" x14ac:dyDescent="0.25">
      <c r="A38" s="6" t="s">
        <v>249</v>
      </c>
      <c r="B38" s="17" t="s">
        <v>250</v>
      </c>
      <c r="C38" s="6" t="s">
        <v>251</v>
      </c>
      <c r="D38" s="6" t="s">
        <v>256</v>
      </c>
      <c r="E38" s="6" t="s">
        <v>252</v>
      </c>
      <c r="F38" s="16">
        <v>110000</v>
      </c>
      <c r="G38" s="13">
        <v>253.98</v>
      </c>
      <c r="H38" s="8">
        <v>42901</v>
      </c>
      <c r="I38" s="6" t="s">
        <v>20</v>
      </c>
      <c r="J38" s="6" t="s">
        <v>127</v>
      </c>
      <c r="L38" s="6" t="s">
        <v>253</v>
      </c>
      <c r="M38" s="6" t="s">
        <v>62</v>
      </c>
    </row>
    <row r="39" spans="1:15" ht="25.5" x14ac:dyDescent="0.25">
      <c r="A39" s="7" t="s">
        <v>254</v>
      </c>
      <c r="B39" s="17" t="s">
        <v>255</v>
      </c>
      <c r="C39" s="7" t="s">
        <v>86</v>
      </c>
      <c r="D39" s="6" t="s">
        <v>257</v>
      </c>
      <c r="E39" s="6" t="s">
        <v>88</v>
      </c>
      <c r="F39" s="16">
        <v>3900</v>
      </c>
      <c r="G39" s="13">
        <v>25.5</v>
      </c>
      <c r="H39" s="8">
        <v>42901</v>
      </c>
      <c r="I39" s="6" t="s">
        <v>89</v>
      </c>
      <c r="J39" s="6" t="s">
        <v>68</v>
      </c>
      <c r="L39" s="6" t="s">
        <v>258</v>
      </c>
    </row>
    <row r="40" spans="1:15" x14ac:dyDescent="0.25">
      <c r="A40" s="6" t="s">
        <v>259</v>
      </c>
      <c r="B40" s="17" t="s">
        <v>260</v>
      </c>
      <c r="C40" s="7" t="s">
        <v>261</v>
      </c>
      <c r="D40" s="6" t="s">
        <v>262</v>
      </c>
      <c r="E40" s="6" t="s">
        <v>263</v>
      </c>
      <c r="F40" s="16">
        <v>1000</v>
      </c>
      <c r="G40" s="13">
        <v>25.5</v>
      </c>
      <c r="H40" s="8">
        <v>42901</v>
      </c>
      <c r="I40" s="6" t="s">
        <v>264</v>
      </c>
      <c r="J40" s="6" t="s">
        <v>148</v>
      </c>
      <c r="L40" s="6" t="s">
        <v>265</v>
      </c>
    </row>
    <row r="41" spans="1:15" ht="25.5" x14ac:dyDescent="0.25">
      <c r="A41" s="6" t="s">
        <v>266</v>
      </c>
      <c r="B41" s="17" t="s">
        <v>267</v>
      </c>
      <c r="C41" s="7" t="s">
        <v>268</v>
      </c>
      <c r="D41" s="6" t="s">
        <v>184</v>
      </c>
      <c r="E41" s="6" t="s">
        <v>185</v>
      </c>
      <c r="F41" s="16">
        <v>10000</v>
      </c>
      <c r="G41" s="13">
        <v>25.5</v>
      </c>
      <c r="H41" s="8">
        <v>42901</v>
      </c>
      <c r="I41" s="6" t="s">
        <v>269</v>
      </c>
      <c r="J41" s="6" t="s">
        <v>68</v>
      </c>
      <c r="L41" s="6" t="s">
        <v>187</v>
      </c>
    </row>
    <row r="42" spans="1:15" x14ac:dyDescent="0.25">
      <c r="A42" s="6" t="s">
        <v>274</v>
      </c>
      <c r="B42" s="17" t="s">
        <v>270</v>
      </c>
      <c r="C42" s="7" t="s">
        <v>271</v>
      </c>
      <c r="D42" s="6" t="s">
        <v>272</v>
      </c>
      <c r="E42" s="6" t="s">
        <v>133</v>
      </c>
      <c r="F42" s="16">
        <v>1200</v>
      </c>
      <c r="G42" s="13">
        <v>25.5</v>
      </c>
      <c r="H42" s="8">
        <v>42901</v>
      </c>
      <c r="I42" s="6" t="s">
        <v>20</v>
      </c>
      <c r="J42" s="6" t="s">
        <v>21</v>
      </c>
      <c r="L42" s="6" t="s">
        <v>273</v>
      </c>
    </row>
    <row r="43" spans="1:15" x14ac:dyDescent="0.25">
      <c r="A43" s="6" t="s">
        <v>275</v>
      </c>
      <c r="B43" s="17" t="s">
        <v>276</v>
      </c>
      <c r="C43" s="7" t="s">
        <v>277</v>
      </c>
      <c r="D43" s="6" t="s">
        <v>278</v>
      </c>
      <c r="E43" s="6" t="s">
        <v>279</v>
      </c>
      <c r="F43" s="16">
        <v>40000</v>
      </c>
      <c r="G43" s="13">
        <v>149.18</v>
      </c>
      <c r="H43" s="8">
        <v>42901</v>
      </c>
      <c r="I43" s="6" t="s">
        <v>20</v>
      </c>
      <c r="J43" s="6" t="s">
        <v>127</v>
      </c>
      <c r="L43" s="6" t="s">
        <v>280</v>
      </c>
      <c r="M43" s="6" t="s">
        <v>62</v>
      </c>
    </row>
    <row r="44" spans="1:15" ht="25.5" x14ac:dyDescent="0.25">
      <c r="A44" s="6" t="s">
        <v>281</v>
      </c>
      <c r="B44" s="17" t="s">
        <v>282</v>
      </c>
      <c r="C44" s="7" t="s">
        <v>283</v>
      </c>
      <c r="D44" s="6" t="s">
        <v>284</v>
      </c>
      <c r="E44" s="6" t="s">
        <v>500</v>
      </c>
      <c r="F44" s="16">
        <v>146317</v>
      </c>
      <c r="G44" s="13">
        <v>399.33</v>
      </c>
      <c r="H44" s="8">
        <v>42901</v>
      </c>
      <c r="I44" s="6" t="s">
        <v>285</v>
      </c>
      <c r="J44" s="6" t="s">
        <v>21</v>
      </c>
      <c r="L44" s="6" t="s">
        <v>286</v>
      </c>
    </row>
    <row r="45" spans="1:15" ht="25.5" x14ac:dyDescent="0.25">
      <c r="A45" s="6" t="s">
        <v>287</v>
      </c>
      <c r="B45" s="17" t="s">
        <v>288</v>
      </c>
      <c r="C45" s="7" t="s">
        <v>289</v>
      </c>
      <c r="D45" s="6" t="s">
        <v>290</v>
      </c>
      <c r="E45" s="6" t="s">
        <v>291</v>
      </c>
      <c r="F45" s="16">
        <v>10000</v>
      </c>
      <c r="G45" s="13">
        <v>55.08</v>
      </c>
      <c r="H45" s="8">
        <v>42901</v>
      </c>
      <c r="I45" s="6" t="s">
        <v>292</v>
      </c>
      <c r="J45" s="6" t="s">
        <v>53</v>
      </c>
      <c r="L45" s="6" t="s">
        <v>293</v>
      </c>
    </row>
    <row r="46" spans="1:15" ht="25.5" x14ac:dyDescent="0.25">
      <c r="A46" s="6" t="s">
        <v>294</v>
      </c>
      <c r="B46" s="17" t="s">
        <v>295</v>
      </c>
      <c r="C46" s="7" t="s">
        <v>296</v>
      </c>
      <c r="D46" s="6" t="s">
        <v>297</v>
      </c>
      <c r="E46" s="6" t="s">
        <v>60</v>
      </c>
      <c r="F46" s="16">
        <v>65000</v>
      </c>
      <c r="G46" s="13">
        <v>82.62</v>
      </c>
      <c r="H46" s="8">
        <v>42901</v>
      </c>
      <c r="I46" s="6" t="s">
        <v>298</v>
      </c>
      <c r="J46" s="6" t="s">
        <v>29</v>
      </c>
      <c r="L46" s="6" t="s">
        <v>299</v>
      </c>
      <c r="M46" s="6" t="s">
        <v>62</v>
      </c>
      <c r="N46" s="6" t="s">
        <v>225</v>
      </c>
    </row>
    <row r="47" spans="1:15" ht="25.5" x14ac:dyDescent="0.25">
      <c r="A47" s="6" t="s">
        <v>300</v>
      </c>
      <c r="B47" s="17" t="s">
        <v>301</v>
      </c>
      <c r="C47" s="7" t="s">
        <v>302</v>
      </c>
      <c r="D47" s="6" t="s">
        <v>303</v>
      </c>
      <c r="E47" s="6" t="s">
        <v>304</v>
      </c>
      <c r="F47" s="16">
        <v>139229</v>
      </c>
      <c r="G47" s="13">
        <v>51</v>
      </c>
      <c r="H47" s="8">
        <v>42901</v>
      </c>
      <c r="I47" s="6" t="s">
        <v>305</v>
      </c>
      <c r="J47" s="6" t="s">
        <v>68</v>
      </c>
      <c r="L47" s="6" t="s">
        <v>306</v>
      </c>
    </row>
    <row r="48" spans="1:15" x14ac:dyDescent="0.25">
      <c r="A48" s="6" t="s">
        <v>307</v>
      </c>
      <c r="B48" s="17" t="s">
        <v>308</v>
      </c>
      <c r="C48" s="6" t="s">
        <v>309</v>
      </c>
      <c r="D48" s="6" t="s">
        <v>310</v>
      </c>
      <c r="E48" s="6" t="s">
        <v>36</v>
      </c>
      <c r="F48" s="16">
        <v>100000</v>
      </c>
      <c r="G48" s="13">
        <v>249.08</v>
      </c>
      <c r="H48" s="8">
        <v>42901</v>
      </c>
      <c r="I48" s="6" t="s">
        <v>311</v>
      </c>
      <c r="J48" s="6" t="s">
        <v>21</v>
      </c>
      <c r="K48" s="6">
        <v>1244</v>
      </c>
      <c r="L48" s="6" t="s">
        <v>312</v>
      </c>
      <c r="M48" s="6" t="s">
        <v>62</v>
      </c>
      <c r="N48" s="6">
        <v>11.946999999999999</v>
      </c>
      <c r="O48" s="9" t="s">
        <v>157</v>
      </c>
    </row>
    <row r="49" spans="1:15" x14ac:dyDescent="0.25">
      <c r="A49" s="6" t="s">
        <v>313</v>
      </c>
      <c r="B49" s="17" t="s">
        <v>314</v>
      </c>
      <c r="C49" s="7" t="s">
        <v>315</v>
      </c>
      <c r="D49" s="6" t="s">
        <v>316</v>
      </c>
      <c r="E49" s="6" t="s">
        <v>147</v>
      </c>
      <c r="F49" s="16">
        <v>17163</v>
      </c>
      <c r="G49" s="13">
        <v>117.5</v>
      </c>
      <c r="H49" s="8">
        <v>42901</v>
      </c>
      <c r="I49" s="6" t="s">
        <v>317</v>
      </c>
      <c r="J49" s="6" t="s">
        <v>35</v>
      </c>
      <c r="L49" s="6" t="s">
        <v>318</v>
      </c>
    </row>
    <row r="50" spans="1:15" x14ac:dyDescent="0.25">
      <c r="A50" s="6" t="s">
        <v>319</v>
      </c>
      <c r="B50" s="17" t="s">
        <v>320</v>
      </c>
      <c r="C50" s="7" t="s">
        <v>321</v>
      </c>
      <c r="D50" s="6" t="s">
        <v>322</v>
      </c>
      <c r="E50" s="6" t="s">
        <v>81</v>
      </c>
      <c r="F50" s="16">
        <v>6000</v>
      </c>
      <c r="G50" s="13">
        <v>25.5</v>
      </c>
      <c r="H50" s="8">
        <v>42901</v>
      </c>
      <c r="I50" s="6" t="s">
        <v>20</v>
      </c>
      <c r="J50" s="6" t="s">
        <v>53</v>
      </c>
      <c r="L50" s="6" t="s">
        <v>323</v>
      </c>
    </row>
    <row r="51" spans="1:15" ht="25.5" x14ac:dyDescent="0.25">
      <c r="A51" s="6" t="s">
        <v>115</v>
      </c>
      <c r="B51" s="17" t="s">
        <v>116</v>
      </c>
      <c r="C51" s="7" t="s">
        <v>324</v>
      </c>
      <c r="D51" s="6" t="s">
        <v>118</v>
      </c>
      <c r="E51" s="7" t="s">
        <v>325</v>
      </c>
      <c r="F51" s="16">
        <v>25300</v>
      </c>
      <c r="G51" s="13">
        <v>25.5</v>
      </c>
      <c r="H51" s="8">
        <v>42905</v>
      </c>
      <c r="I51" s="7" t="s">
        <v>326</v>
      </c>
      <c r="J51" s="6" t="s">
        <v>68</v>
      </c>
      <c r="L51" s="6" t="s">
        <v>121</v>
      </c>
    </row>
    <row r="52" spans="1:15" ht="25.5" x14ac:dyDescent="0.25">
      <c r="A52" s="6" t="s">
        <v>327</v>
      </c>
      <c r="B52" s="17" t="s">
        <v>328</v>
      </c>
      <c r="C52" s="7" t="s">
        <v>329</v>
      </c>
      <c r="D52" s="6" t="s">
        <v>330</v>
      </c>
      <c r="E52" s="6" t="s">
        <v>331</v>
      </c>
      <c r="F52" s="16">
        <v>9000</v>
      </c>
      <c r="G52" s="13">
        <v>25.5</v>
      </c>
      <c r="H52" s="8">
        <v>42905</v>
      </c>
      <c r="I52" s="6" t="s">
        <v>332</v>
      </c>
      <c r="J52" s="6" t="s">
        <v>68</v>
      </c>
      <c r="L52" s="6" t="s">
        <v>332</v>
      </c>
    </row>
    <row r="53" spans="1:15" ht="25.5" x14ac:dyDescent="0.25">
      <c r="A53" s="6" t="s">
        <v>333</v>
      </c>
      <c r="B53" s="17" t="s">
        <v>334</v>
      </c>
      <c r="C53" s="7" t="s">
        <v>335</v>
      </c>
      <c r="D53" s="6" t="s">
        <v>336</v>
      </c>
      <c r="E53" s="6" t="s">
        <v>337</v>
      </c>
      <c r="F53" s="16">
        <v>10000</v>
      </c>
      <c r="G53" s="13">
        <v>102</v>
      </c>
      <c r="H53" s="8">
        <v>42905</v>
      </c>
      <c r="I53" s="6" t="s">
        <v>338</v>
      </c>
      <c r="J53" s="6" t="s">
        <v>35</v>
      </c>
      <c r="L53" s="6" t="s">
        <v>339</v>
      </c>
    </row>
    <row r="54" spans="1:15" x14ac:dyDescent="0.25">
      <c r="A54" s="6" t="s">
        <v>70</v>
      </c>
      <c r="B54" s="17" t="s">
        <v>71</v>
      </c>
      <c r="C54" s="7" t="s">
        <v>340</v>
      </c>
      <c r="D54" s="6" t="s">
        <v>73</v>
      </c>
      <c r="E54" s="6" t="s">
        <v>36</v>
      </c>
      <c r="F54" s="16">
        <v>260630</v>
      </c>
      <c r="G54" s="13">
        <v>452.57</v>
      </c>
      <c r="H54" s="8">
        <v>42906</v>
      </c>
      <c r="I54" s="6" t="s">
        <v>341</v>
      </c>
      <c r="J54" s="6" t="s">
        <v>53</v>
      </c>
      <c r="K54" s="6">
        <v>1550</v>
      </c>
      <c r="L54" s="6" t="s">
        <v>76</v>
      </c>
      <c r="M54" s="6" t="s">
        <v>342</v>
      </c>
      <c r="N54" s="6">
        <v>5.8769999999999998</v>
      </c>
      <c r="O54" s="9" t="s">
        <v>157</v>
      </c>
    </row>
    <row r="55" spans="1:15" ht="25.5" x14ac:dyDescent="0.25">
      <c r="A55" s="6" t="s">
        <v>343</v>
      </c>
      <c r="B55" s="17" t="s">
        <v>344</v>
      </c>
      <c r="C55" s="7" t="s">
        <v>345</v>
      </c>
      <c r="D55" s="6" t="s">
        <v>346</v>
      </c>
      <c r="E55" s="7" t="s">
        <v>347</v>
      </c>
      <c r="F55" s="16">
        <v>8000</v>
      </c>
      <c r="G55" s="13">
        <v>386.33</v>
      </c>
      <c r="H55" s="8">
        <v>42906</v>
      </c>
      <c r="I55" s="6" t="s">
        <v>348</v>
      </c>
      <c r="J55" s="6" t="s">
        <v>68</v>
      </c>
      <c r="L55" s="6" t="s">
        <v>349</v>
      </c>
      <c r="M55" s="6" t="s">
        <v>62</v>
      </c>
    </row>
    <row r="56" spans="1:15" ht="25.5" x14ac:dyDescent="0.25">
      <c r="A56" s="6" t="s">
        <v>350</v>
      </c>
      <c r="B56" s="17" t="s">
        <v>351</v>
      </c>
      <c r="C56" s="7" t="s">
        <v>352</v>
      </c>
      <c r="D56" s="6" t="s">
        <v>353</v>
      </c>
      <c r="E56" s="6" t="s">
        <v>354</v>
      </c>
      <c r="F56" s="16">
        <v>4175</v>
      </c>
      <c r="G56" s="13">
        <v>0</v>
      </c>
      <c r="H56" s="8">
        <v>42906</v>
      </c>
      <c r="I56" s="6" t="s">
        <v>355</v>
      </c>
      <c r="J56" s="6" t="s">
        <v>68</v>
      </c>
      <c r="L56" s="6" t="s">
        <v>356</v>
      </c>
    </row>
    <row r="57" spans="1:15" x14ac:dyDescent="0.25">
      <c r="A57" s="6" t="s">
        <v>357</v>
      </c>
      <c r="B57" s="17" t="s">
        <v>358</v>
      </c>
      <c r="C57" s="7" t="s">
        <v>359</v>
      </c>
      <c r="D57" s="6" t="s">
        <v>360</v>
      </c>
      <c r="E57" s="6" t="s">
        <v>147</v>
      </c>
      <c r="F57" s="16">
        <v>20000</v>
      </c>
      <c r="G57" s="13">
        <v>137.09</v>
      </c>
      <c r="H57" s="8">
        <v>42906</v>
      </c>
      <c r="I57" s="6" t="s">
        <v>20</v>
      </c>
      <c r="J57" s="6" t="s">
        <v>29</v>
      </c>
      <c r="L57" s="6" t="s">
        <v>361</v>
      </c>
    </row>
    <row r="58" spans="1:15" ht="25.5" x14ac:dyDescent="0.25">
      <c r="A58" s="6" t="s">
        <v>362</v>
      </c>
      <c r="B58" s="17" t="s">
        <v>363</v>
      </c>
      <c r="C58" s="7" t="s">
        <v>364</v>
      </c>
      <c r="D58" s="6" t="s">
        <v>365</v>
      </c>
      <c r="E58" s="6" t="s">
        <v>36</v>
      </c>
      <c r="F58" s="16">
        <v>230000</v>
      </c>
      <c r="G58" s="13">
        <v>417.69</v>
      </c>
      <c r="H58" s="8">
        <v>42907</v>
      </c>
      <c r="I58" s="6" t="s">
        <v>366</v>
      </c>
      <c r="J58" s="6" t="s">
        <v>148</v>
      </c>
      <c r="K58" s="6">
        <v>1870</v>
      </c>
      <c r="L58" s="6" t="s">
        <v>367</v>
      </c>
      <c r="M58" s="6" t="s">
        <v>368</v>
      </c>
      <c r="N58" s="6">
        <v>3.6779999999999999</v>
      </c>
      <c r="O58" s="9" t="s">
        <v>157</v>
      </c>
    </row>
    <row r="59" spans="1:15" x14ac:dyDescent="0.25">
      <c r="A59" s="6" t="s">
        <v>369</v>
      </c>
      <c r="B59" s="17" t="s">
        <v>370</v>
      </c>
      <c r="C59" s="7" t="s">
        <v>371</v>
      </c>
      <c r="D59" s="6" t="s">
        <v>372</v>
      </c>
      <c r="E59" s="6" t="s">
        <v>192</v>
      </c>
      <c r="F59" s="16">
        <v>39125</v>
      </c>
      <c r="G59" s="13">
        <v>51</v>
      </c>
      <c r="H59" s="8">
        <v>42907</v>
      </c>
      <c r="I59" s="6" t="s">
        <v>373</v>
      </c>
      <c r="J59" s="6" t="s">
        <v>21</v>
      </c>
      <c r="L59" s="6" t="s">
        <v>374</v>
      </c>
    </row>
    <row r="60" spans="1:15" x14ac:dyDescent="0.25">
      <c r="A60" s="6" t="s">
        <v>375</v>
      </c>
      <c r="B60" s="17" t="s">
        <v>376</v>
      </c>
      <c r="C60" s="6" t="s">
        <v>377</v>
      </c>
      <c r="D60" s="6" t="s">
        <v>378</v>
      </c>
      <c r="E60" s="6" t="s">
        <v>36</v>
      </c>
      <c r="F60" s="16">
        <v>85000</v>
      </c>
      <c r="G60" s="13">
        <v>342.87</v>
      </c>
      <c r="H60" s="8">
        <v>42907</v>
      </c>
      <c r="I60" s="6" t="s">
        <v>379</v>
      </c>
      <c r="J60" s="6" t="s">
        <v>53</v>
      </c>
      <c r="K60" s="6">
        <v>1571</v>
      </c>
      <c r="L60" s="6" t="s">
        <v>380</v>
      </c>
      <c r="M60" s="6" t="s">
        <v>39</v>
      </c>
      <c r="N60" s="6">
        <v>0.22600000000000001</v>
      </c>
      <c r="O60" s="9" t="s">
        <v>381</v>
      </c>
    </row>
    <row r="61" spans="1:15" x14ac:dyDescent="0.25">
      <c r="A61" s="6" t="s">
        <v>382</v>
      </c>
      <c r="B61" s="17" t="s">
        <v>383</v>
      </c>
      <c r="C61" s="7" t="s">
        <v>384</v>
      </c>
      <c r="D61" s="6" t="s">
        <v>385</v>
      </c>
      <c r="E61" s="6" t="s">
        <v>67</v>
      </c>
      <c r="F61" s="16">
        <v>4400</v>
      </c>
      <c r="G61" s="13">
        <v>25.5</v>
      </c>
      <c r="H61" s="8">
        <v>42907</v>
      </c>
      <c r="I61" s="6" t="s">
        <v>20</v>
      </c>
      <c r="J61" s="6" t="s">
        <v>29</v>
      </c>
      <c r="L61" s="6" t="s">
        <v>386</v>
      </c>
    </row>
    <row r="62" spans="1:15" x14ac:dyDescent="0.25">
      <c r="A62" s="6" t="s">
        <v>387</v>
      </c>
      <c r="B62" s="17" t="s">
        <v>388</v>
      </c>
      <c r="C62" s="7" t="s">
        <v>389</v>
      </c>
      <c r="D62" s="6" t="s">
        <v>390</v>
      </c>
      <c r="E62" s="6" t="s">
        <v>391</v>
      </c>
      <c r="F62" s="16">
        <v>4500</v>
      </c>
      <c r="G62" s="13">
        <v>99.45</v>
      </c>
      <c r="H62" s="8">
        <v>42907</v>
      </c>
      <c r="I62" s="6" t="s">
        <v>20</v>
      </c>
      <c r="J62" s="6" t="s">
        <v>68</v>
      </c>
      <c r="L62" s="6" t="s">
        <v>392</v>
      </c>
    </row>
    <row r="63" spans="1:15" ht="25.5" x14ac:dyDescent="0.25">
      <c r="A63" s="6" t="s">
        <v>393</v>
      </c>
      <c r="B63" s="17" t="s">
        <v>394</v>
      </c>
      <c r="C63" s="7" t="s">
        <v>395</v>
      </c>
      <c r="D63" s="6" t="s">
        <v>396</v>
      </c>
      <c r="E63" s="6" t="s">
        <v>397</v>
      </c>
      <c r="F63" s="16">
        <v>140000</v>
      </c>
      <c r="G63" s="13">
        <v>214.2</v>
      </c>
      <c r="H63" s="8">
        <v>42907</v>
      </c>
      <c r="I63" s="6" t="s">
        <v>398</v>
      </c>
      <c r="J63" s="6" t="s">
        <v>29</v>
      </c>
      <c r="L63" s="6" t="s">
        <v>399</v>
      </c>
      <c r="M63" s="6" t="s">
        <v>62</v>
      </c>
    </row>
    <row r="64" spans="1:15" x14ac:dyDescent="0.25">
      <c r="A64" s="6" t="s">
        <v>400</v>
      </c>
      <c r="B64" s="17" t="s">
        <v>401</v>
      </c>
      <c r="C64" s="7" t="s">
        <v>402</v>
      </c>
      <c r="D64" s="6" t="s">
        <v>403</v>
      </c>
      <c r="E64" s="6" t="s">
        <v>133</v>
      </c>
      <c r="F64" s="16">
        <v>500</v>
      </c>
      <c r="G64" s="13">
        <v>25.5</v>
      </c>
      <c r="H64" s="8">
        <v>42909</v>
      </c>
      <c r="I64" s="6" t="s">
        <v>404</v>
      </c>
      <c r="J64" s="6" t="s">
        <v>53</v>
      </c>
      <c r="L64" s="6" t="s">
        <v>405</v>
      </c>
    </row>
    <row r="65" spans="1:15" x14ac:dyDescent="0.25">
      <c r="A65" s="6" t="s">
        <v>400</v>
      </c>
      <c r="B65" s="17" t="s">
        <v>406</v>
      </c>
      <c r="C65" s="7" t="s">
        <v>402</v>
      </c>
      <c r="D65" s="6" t="s">
        <v>403</v>
      </c>
      <c r="E65" s="6" t="s">
        <v>133</v>
      </c>
      <c r="F65" s="16">
        <v>500</v>
      </c>
      <c r="G65" s="13">
        <v>25.5</v>
      </c>
      <c r="H65" s="8">
        <v>42909</v>
      </c>
      <c r="I65" s="6" t="s">
        <v>404</v>
      </c>
      <c r="J65" s="6" t="s">
        <v>53</v>
      </c>
      <c r="L65" s="6" t="s">
        <v>407</v>
      </c>
    </row>
    <row r="66" spans="1:15" ht="25.5" x14ac:dyDescent="0.25">
      <c r="A66" s="6" t="s">
        <v>408</v>
      </c>
      <c r="B66" s="17" t="s">
        <v>409</v>
      </c>
      <c r="C66" s="7" t="s">
        <v>410</v>
      </c>
      <c r="D66" s="6" t="s">
        <v>411</v>
      </c>
      <c r="E66" s="6" t="s">
        <v>36</v>
      </c>
      <c r="F66" s="16">
        <v>1200000</v>
      </c>
      <c r="G66" s="13">
        <v>1404.08</v>
      </c>
      <c r="H66" s="8">
        <v>42909</v>
      </c>
      <c r="I66" s="6" t="s">
        <v>412</v>
      </c>
      <c r="J66" s="6" t="s">
        <v>53</v>
      </c>
      <c r="K66" s="6">
        <v>3280</v>
      </c>
      <c r="L66" s="6" t="s">
        <v>413</v>
      </c>
      <c r="M66" s="6" t="s">
        <v>62</v>
      </c>
      <c r="N66" s="6">
        <v>107.242</v>
      </c>
      <c r="O66" s="9" t="s">
        <v>157</v>
      </c>
    </row>
    <row r="67" spans="1:15" x14ac:dyDescent="0.25">
      <c r="A67" s="6" t="s">
        <v>414</v>
      </c>
      <c r="B67" s="17" t="s">
        <v>415</v>
      </c>
      <c r="C67" s="7" t="s">
        <v>416</v>
      </c>
      <c r="D67" s="6" t="s">
        <v>417</v>
      </c>
      <c r="E67" s="6" t="s">
        <v>36</v>
      </c>
      <c r="F67" s="16">
        <v>250000</v>
      </c>
      <c r="G67" s="13">
        <v>698.9</v>
      </c>
      <c r="H67" s="8">
        <v>42909</v>
      </c>
      <c r="I67" s="6" t="s">
        <v>20</v>
      </c>
      <c r="J67" s="6" t="s">
        <v>29</v>
      </c>
      <c r="K67" s="6">
        <v>4016</v>
      </c>
      <c r="L67" s="6" t="s">
        <v>418</v>
      </c>
      <c r="M67" s="6" t="s">
        <v>39</v>
      </c>
      <c r="N67" s="6">
        <v>35.036000000000001</v>
      </c>
      <c r="O67" s="9" t="s">
        <v>157</v>
      </c>
    </row>
    <row r="68" spans="1:15" ht="25.5" x14ac:dyDescent="0.25">
      <c r="A68" s="6" t="s">
        <v>419</v>
      </c>
      <c r="B68" s="17" t="s">
        <v>420</v>
      </c>
      <c r="C68" s="7" t="s">
        <v>421</v>
      </c>
      <c r="D68" s="6" t="s">
        <v>422</v>
      </c>
      <c r="E68" s="6" t="s">
        <v>423</v>
      </c>
      <c r="F68" s="16">
        <v>0</v>
      </c>
      <c r="G68" s="13">
        <v>51</v>
      </c>
      <c r="H68" s="8">
        <v>42909</v>
      </c>
      <c r="I68" s="6" t="s">
        <v>20</v>
      </c>
      <c r="J68" s="6" t="s">
        <v>68</v>
      </c>
      <c r="L68" s="6" t="s">
        <v>424</v>
      </c>
    </row>
    <row r="69" spans="1:15" x14ac:dyDescent="0.25">
      <c r="A69" s="6" t="s">
        <v>425</v>
      </c>
      <c r="B69" s="17" t="s">
        <v>426</v>
      </c>
      <c r="C69" s="7" t="s">
        <v>427</v>
      </c>
      <c r="D69" s="6" t="s">
        <v>428</v>
      </c>
      <c r="E69" s="6" t="s">
        <v>429</v>
      </c>
      <c r="F69" s="16">
        <v>40000</v>
      </c>
      <c r="G69" s="13">
        <v>58.6</v>
      </c>
      <c r="H69" s="8">
        <v>42909</v>
      </c>
      <c r="I69" s="6" t="s">
        <v>20</v>
      </c>
      <c r="J69" s="6" t="s">
        <v>148</v>
      </c>
      <c r="L69" s="6" t="s">
        <v>430</v>
      </c>
      <c r="M69" s="6" t="s">
        <v>62</v>
      </c>
    </row>
    <row r="70" spans="1:15" x14ac:dyDescent="0.25">
      <c r="A70" s="6" t="s">
        <v>97</v>
      </c>
      <c r="B70" s="17" t="s">
        <v>431</v>
      </c>
      <c r="C70" s="7" t="s">
        <v>402</v>
      </c>
      <c r="D70" s="6" t="s">
        <v>100</v>
      </c>
      <c r="E70" s="6" t="s">
        <v>432</v>
      </c>
      <c r="F70" s="16">
        <v>1000</v>
      </c>
      <c r="G70" s="14">
        <v>0</v>
      </c>
      <c r="H70" s="8">
        <v>42909</v>
      </c>
      <c r="I70" s="6" t="s">
        <v>404</v>
      </c>
      <c r="J70" s="6" t="s">
        <v>53</v>
      </c>
      <c r="L70" s="6" t="s">
        <v>101</v>
      </c>
    </row>
    <row r="71" spans="1:15" x14ac:dyDescent="0.25">
      <c r="A71" s="6" t="s">
        <v>433</v>
      </c>
      <c r="B71" s="17" t="s">
        <v>434</v>
      </c>
      <c r="C71" s="7" t="s">
        <v>435</v>
      </c>
      <c r="D71" s="6" t="s">
        <v>436</v>
      </c>
      <c r="E71" s="6" t="s">
        <v>106</v>
      </c>
      <c r="F71" s="16">
        <v>7500</v>
      </c>
      <c r="G71" s="13">
        <v>58.82</v>
      </c>
      <c r="H71" s="8">
        <v>42909</v>
      </c>
      <c r="I71" s="6" t="s">
        <v>20</v>
      </c>
      <c r="J71" s="6" t="s">
        <v>127</v>
      </c>
      <c r="L71" s="6" t="s">
        <v>437</v>
      </c>
    </row>
    <row r="72" spans="1:15" ht="25.5" x14ac:dyDescent="0.25">
      <c r="A72" s="6" t="s">
        <v>281</v>
      </c>
      <c r="B72" s="17" t="s">
        <v>438</v>
      </c>
      <c r="C72" s="7" t="s">
        <v>245</v>
      </c>
      <c r="D72" s="6" t="s">
        <v>439</v>
      </c>
      <c r="E72" s="6" t="s">
        <v>210</v>
      </c>
      <c r="F72" s="16">
        <v>2000</v>
      </c>
      <c r="G72" s="13">
        <v>25.5</v>
      </c>
      <c r="H72" s="8">
        <v>42909</v>
      </c>
      <c r="I72" s="6" t="s">
        <v>247</v>
      </c>
      <c r="J72" s="6" t="s">
        <v>29</v>
      </c>
      <c r="L72" s="6" t="s">
        <v>440</v>
      </c>
    </row>
    <row r="73" spans="1:15" ht="25.5" x14ac:dyDescent="0.25">
      <c r="A73" s="6" t="s">
        <v>41</v>
      </c>
      <c r="B73" s="17" t="s">
        <v>42</v>
      </c>
      <c r="C73" s="7" t="s">
        <v>43</v>
      </c>
      <c r="D73" s="6" t="s">
        <v>44</v>
      </c>
      <c r="E73" s="6" t="s">
        <v>441</v>
      </c>
      <c r="F73" s="16">
        <v>600000</v>
      </c>
      <c r="G73" s="13">
        <v>51</v>
      </c>
      <c r="H73" s="8">
        <v>42912</v>
      </c>
      <c r="I73" s="6" t="s">
        <v>442</v>
      </c>
      <c r="J73" s="6" t="s">
        <v>21</v>
      </c>
      <c r="L73" s="6" t="s">
        <v>45</v>
      </c>
    </row>
    <row r="74" spans="1:15" x14ac:dyDescent="0.25">
      <c r="A74" s="6" t="s">
        <v>443</v>
      </c>
      <c r="B74" s="17" t="s">
        <v>444</v>
      </c>
      <c r="C74" s="7" t="s">
        <v>445</v>
      </c>
      <c r="D74" s="6" t="s">
        <v>446</v>
      </c>
      <c r="E74" s="6" t="s">
        <v>447</v>
      </c>
      <c r="F74" s="16">
        <v>2469</v>
      </c>
      <c r="G74" s="13">
        <v>71.599999999999994</v>
      </c>
      <c r="H74" s="8">
        <v>42914</v>
      </c>
      <c r="I74" s="6" t="s">
        <v>448</v>
      </c>
      <c r="J74" s="6" t="s">
        <v>21</v>
      </c>
      <c r="L74" s="6" t="s">
        <v>449</v>
      </c>
    </row>
    <row r="75" spans="1:15" ht="25.5" x14ac:dyDescent="0.25">
      <c r="A75" s="6" t="s">
        <v>450</v>
      </c>
      <c r="B75" s="17" t="s">
        <v>451</v>
      </c>
      <c r="C75" s="7" t="s">
        <v>452</v>
      </c>
      <c r="D75" s="6" t="s">
        <v>453</v>
      </c>
      <c r="E75" s="6" t="s">
        <v>60</v>
      </c>
      <c r="F75" s="16">
        <v>49100</v>
      </c>
      <c r="G75" s="13">
        <v>85.68</v>
      </c>
      <c r="H75" s="8">
        <v>42914</v>
      </c>
      <c r="I75" s="6" t="s">
        <v>454</v>
      </c>
      <c r="J75" s="6" t="s">
        <v>53</v>
      </c>
      <c r="L75" s="6" t="s">
        <v>455</v>
      </c>
      <c r="M75" s="6" t="s">
        <v>62</v>
      </c>
    </row>
    <row r="76" spans="1:15" ht="25.5" x14ac:dyDescent="0.25">
      <c r="A76" s="6" t="s">
        <v>456</v>
      </c>
      <c r="B76" s="17" t="s">
        <v>457</v>
      </c>
      <c r="C76" s="7" t="s">
        <v>458</v>
      </c>
      <c r="D76" s="6" t="s">
        <v>459</v>
      </c>
      <c r="E76" s="6" t="s">
        <v>60</v>
      </c>
      <c r="F76" s="16">
        <v>400000</v>
      </c>
      <c r="G76" s="13">
        <v>382.5</v>
      </c>
      <c r="H76" s="8">
        <v>42914</v>
      </c>
      <c r="I76" s="6" t="s">
        <v>460</v>
      </c>
      <c r="J76" s="6" t="s">
        <v>53</v>
      </c>
      <c r="L76" s="6" t="s">
        <v>461</v>
      </c>
      <c r="M76" s="6" t="s">
        <v>462</v>
      </c>
    </row>
    <row r="77" spans="1:15" ht="25.5" customHeight="1" x14ac:dyDescent="0.25">
      <c r="A77" s="6" t="s">
        <v>463</v>
      </c>
      <c r="B77" s="17" t="s">
        <v>464</v>
      </c>
      <c r="C77" s="7" t="s">
        <v>465</v>
      </c>
      <c r="D77" s="6" t="s">
        <v>466</v>
      </c>
      <c r="E77" s="7" t="s">
        <v>467</v>
      </c>
      <c r="F77" s="16">
        <v>1200</v>
      </c>
      <c r="G77" s="13">
        <v>25.5</v>
      </c>
      <c r="H77" s="8">
        <v>42914</v>
      </c>
      <c r="I77" s="6" t="s">
        <v>468</v>
      </c>
      <c r="J77" s="6" t="s">
        <v>21</v>
      </c>
      <c r="L77" s="6" t="s">
        <v>469</v>
      </c>
    </row>
    <row r="78" spans="1:15" ht="25.5" x14ac:dyDescent="0.25">
      <c r="A78" s="6" t="s">
        <v>470</v>
      </c>
      <c r="B78" s="17" t="s">
        <v>471</v>
      </c>
      <c r="C78" s="7" t="s">
        <v>472</v>
      </c>
      <c r="D78" s="6" t="s">
        <v>473</v>
      </c>
      <c r="E78" s="6" t="s">
        <v>67</v>
      </c>
      <c r="F78" s="16">
        <v>0</v>
      </c>
      <c r="G78" s="13">
        <v>0</v>
      </c>
      <c r="H78" s="8">
        <v>42914</v>
      </c>
      <c r="I78" s="6" t="s">
        <v>20</v>
      </c>
      <c r="J78" s="6" t="s">
        <v>53</v>
      </c>
      <c r="L78" s="6" t="s">
        <v>474</v>
      </c>
    </row>
    <row r="79" spans="1:15" x14ac:dyDescent="0.25">
      <c r="A79" s="6" t="s">
        <v>475</v>
      </c>
      <c r="B79" s="17" t="s">
        <v>476</v>
      </c>
      <c r="C79" s="7" t="s">
        <v>477</v>
      </c>
      <c r="D79" s="6" t="s">
        <v>478</v>
      </c>
      <c r="E79" s="6" t="s">
        <v>479</v>
      </c>
      <c r="F79" s="16">
        <v>7000</v>
      </c>
      <c r="G79" s="13">
        <v>51</v>
      </c>
      <c r="H79" s="8">
        <v>42914</v>
      </c>
      <c r="I79" s="6" t="s">
        <v>480</v>
      </c>
      <c r="J79" s="6" t="s">
        <v>35</v>
      </c>
      <c r="L79" s="6" t="s">
        <v>481</v>
      </c>
    </row>
    <row r="80" spans="1:15" ht="25.5" x14ac:dyDescent="0.25">
      <c r="A80" s="6" t="s">
        <v>482</v>
      </c>
      <c r="B80" s="17" t="s">
        <v>483</v>
      </c>
      <c r="C80" s="7" t="s">
        <v>484</v>
      </c>
      <c r="D80" s="6" t="s">
        <v>485</v>
      </c>
      <c r="E80" s="6" t="s">
        <v>36</v>
      </c>
      <c r="F80" s="16">
        <v>230000</v>
      </c>
      <c r="G80" s="13">
        <v>406.37</v>
      </c>
      <c r="H80" s="8">
        <v>42915</v>
      </c>
      <c r="I80" s="6" t="s">
        <v>486</v>
      </c>
      <c r="J80" s="6" t="s">
        <v>53</v>
      </c>
      <c r="K80" s="6">
        <v>2048</v>
      </c>
      <c r="L80" s="6" t="s">
        <v>487</v>
      </c>
      <c r="M80" s="6" t="s">
        <v>488</v>
      </c>
      <c r="N80" s="6">
        <v>8.2680000000000007</v>
      </c>
      <c r="O80" s="9" t="s">
        <v>157</v>
      </c>
    </row>
    <row r="81" spans="1:12" ht="25.5" x14ac:dyDescent="0.25">
      <c r="A81" s="6" t="s">
        <v>115</v>
      </c>
      <c r="B81" s="17" t="s">
        <v>489</v>
      </c>
      <c r="C81" s="7" t="s">
        <v>117</v>
      </c>
      <c r="D81" s="6" t="s">
        <v>118</v>
      </c>
      <c r="E81" s="6" t="s">
        <v>490</v>
      </c>
      <c r="F81" s="16">
        <v>4000000</v>
      </c>
      <c r="G81" s="13">
        <v>1453</v>
      </c>
      <c r="H81" s="8">
        <v>42915</v>
      </c>
      <c r="I81" s="6" t="s">
        <v>120</v>
      </c>
      <c r="J81" s="6" t="s">
        <v>68</v>
      </c>
      <c r="L81" s="6" t="s">
        <v>121</v>
      </c>
    </row>
    <row r="82" spans="1:12" x14ac:dyDescent="0.25">
      <c r="C82" s="7"/>
      <c r="E82" s="6">
        <f>COUNTA(E2:E81)</f>
        <v>80</v>
      </c>
      <c r="F82" s="16">
        <f>SUM(F2:F81)</f>
        <v>12451812</v>
      </c>
      <c r="G82" s="13">
        <f>SUM(G2:G81)</f>
        <v>16642.420000000006</v>
      </c>
      <c r="H82" s="8"/>
    </row>
    <row r="83" spans="1:12" x14ac:dyDescent="0.25">
      <c r="H83" s="8"/>
    </row>
    <row r="84" spans="1:12" x14ac:dyDescent="0.25">
      <c r="H84" s="8"/>
    </row>
    <row r="85" spans="1:12" x14ac:dyDescent="0.25">
      <c r="C85" s="7"/>
      <c r="H85" s="8"/>
    </row>
    <row r="86" spans="1:12" x14ac:dyDescent="0.25">
      <c r="H86" s="8"/>
    </row>
    <row r="87" spans="1:12" x14ac:dyDescent="0.25">
      <c r="C87" s="7"/>
      <c r="H87" s="8"/>
    </row>
    <row r="88" spans="1:12" x14ac:dyDescent="0.25">
      <c r="H88" s="8"/>
    </row>
    <row r="89" spans="1:12" x14ac:dyDescent="0.25">
      <c r="H89" s="8"/>
    </row>
    <row r="90" spans="1:12" x14ac:dyDescent="0.25">
      <c r="H90" s="8"/>
    </row>
    <row r="91" spans="1:12" x14ac:dyDescent="0.25">
      <c r="C91" s="7"/>
      <c r="H91" s="8"/>
    </row>
    <row r="92" spans="1:12" x14ac:dyDescent="0.25">
      <c r="E92" s="18"/>
    </row>
  </sheetData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2016-06-03T15:25:15Z</cp:lastPrinted>
  <dcterms:created xsi:type="dcterms:W3CDTF">2016-05-03T14:50:47Z</dcterms:created>
  <dcterms:modified xsi:type="dcterms:W3CDTF">2017-07-07T19:40:05Z</dcterms:modified>
</cp:coreProperties>
</file>