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rsouthers\Desktop\website reports\2018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G78" i="1"/>
  <c r="F78" i="1"/>
</calcChain>
</file>

<file path=xl/sharedStrings.xml><?xml version="1.0" encoding="utf-8"?>
<sst xmlns="http://schemas.openxmlformats.org/spreadsheetml/2006/main" count="665" uniqueCount="454">
  <si>
    <t>Name</t>
  </si>
  <si>
    <t>Permit #</t>
  </si>
  <si>
    <t>Address</t>
  </si>
  <si>
    <t>Tax Map #</t>
  </si>
  <si>
    <t>Description</t>
  </si>
  <si>
    <t>Value</t>
  </si>
  <si>
    <t>Fee</t>
  </si>
  <si>
    <t>Date Issued</t>
  </si>
  <si>
    <t>Contractor</t>
  </si>
  <si>
    <t>District</t>
  </si>
  <si>
    <t>Site Address</t>
  </si>
  <si>
    <t>MLA</t>
  </si>
  <si>
    <t>ACREAGE</t>
  </si>
  <si>
    <t>ZONING</t>
  </si>
  <si>
    <t>NR</t>
  </si>
  <si>
    <t>None Designated</t>
  </si>
  <si>
    <t>Owner</t>
  </si>
  <si>
    <t>SR</t>
  </si>
  <si>
    <t>Sq. Ftg.
Dwelling</t>
  </si>
  <si>
    <t>W</t>
  </si>
  <si>
    <t>SF</t>
  </si>
  <si>
    <t>Dwelling</t>
  </si>
  <si>
    <t>GA</t>
  </si>
  <si>
    <t>P</t>
  </si>
  <si>
    <t>BM</t>
  </si>
  <si>
    <t xml:space="preserve"> </t>
  </si>
  <si>
    <t>c/o Eddie Edwards Signs, Inc.
560 Waterman Drive, Harrisonburg</t>
  </si>
  <si>
    <t>Detached Sign</t>
  </si>
  <si>
    <t>Eddie Edwards Signs, Inc.</t>
  </si>
  <si>
    <t>Decks</t>
  </si>
  <si>
    <t>MR</t>
  </si>
  <si>
    <t>R</t>
  </si>
  <si>
    <t>Addition to Dwelling</t>
  </si>
  <si>
    <t>Remodel for Office Space</t>
  </si>
  <si>
    <t>Country Estate Housing, LC</t>
  </si>
  <si>
    <t>Augusta County Service Authority</t>
  </si>
  <si>
    <t>Valley Custom Homes, Inc.</t>
  </si>
  <si>
    <t>17 Country Estate Blvd., Crimora</t>
  </si>
  <si>
    <t>Verizon Wireless</t>
  </si>
  <si>
    <t>c/o Valley Custom Homes, Inc.
2040 Deyerle Ave., Ste. 205, Harrisonburg</t>
  </si>
  <si>
    <t>Shentel</t>
  </si>
  <si>
    <t>277-18</t>
  </si>
  <si>
    <t>73-40A</t>
  </si>
  <si>
    <t>Antennas on Exst. Tower</t>
  </si>
  <si>
    <t>c/o Crown Castle USA, Inc.
9011 Arboretum Pkwy., Ste. 100, Richmond</t>
  </si>
  <si>
    <t>Crown Castle USA, Inc.</t>
  </si>
  <si>
    <t>33 Swartzel Shop Road</t>
  </si>
  <si>
    <t>Shen Valley, LLC</t>
  </si>
  <si>
    <t>283-18</t>
  </si>
  <si>
    <t>46-73H</t>
  </si>
  <si>
    <t>Interchange</t>
  </si>
  <si>
    <t>289-18</t>
  </si>
  <si>
    <t>49-57G &amp; 88</t>
  </si>
  <si>
    <t>103 Jennilyn Circle</t>
  </si>
  <si>
    <t>290-18</t>
  </si>
  <si>
    <t>96 Country Estate Blvd.</t>
  </si>
  <si>
    <t>Cox Construction, Inc.</t>
  </si>
  <si>
    <t>296-18</t>
  </si>
  <si>
    <t>P.O. Box 176, Lyndhurst</t>
  </si>
  <si>
    <t>84H(2)88B</t>
  </si>
  <si>
    <t>Rt. 610</t>
  </si>
  <si>
    <t>James B. Glick, P.O. Box 235, Staunton, VA 24402, 540-885-1205</t>
  </si>
  <si>
    <t>1.372</t>
  </si>
  <si>
    <t>County of Augusta</t>
  </si>
  <si>
    <t>299-18</t>
  </si>
  <si>
    <t>Attn: Rusty Sprouse
P.O. Box 590, Verona</t>
  </si>
  <si>
    <t>46A2(1)1</t>
  </si>
  <si>
    <t>Maintenance Office</t>
  </si>
  <si>
    <t>300-18</t>
  </si>
  <si>
    <t>c/o Stephen Waller, AICP
536 Pantops Center PMP#405, Charlottesville</t>
  </si>
  <si>
    <t>89-6</t>
  </si>
  <si>
    <t>Mtn. Valley Tower Service</t>
  </si>
  <si>
    <t>581 Broadhead School Road</t>
  </si>
  <si>
    <t>301-18</t>
  </si>
  <si>
    <t>c/o Scott Johnson, AICP
9011 Arboretum Pkwy., Ste. 100, Richmond</t>
  </si>
  <si>
    <t>27-47</t>
  </si>
  <si>
    <t>Tower Structural Modification</t>
  </si>
  <si>
    <t>183 Morningside Drive</t>
  </si>
  <si>
    <t>Nancy F. Michael</t>
  </si>
  <si>
    <t>302-18</t>
  </si>
  <si>
    <t>c/o Robords Construction, Inc.
P.O. Box 116, Stuarts Draft</t>
  </si>
  <si>
    <t>11-20G</t>
  </si>
  <si>
    <t>Detached Garage</t>
  </si>
  <si>
    <t>Robords Construction, Inc.</t>
  </si>
  <si>
    <t>4277 Scenic Hwy.</t>
  </si>
  <si>
    <t>Dwayne &amp; Esmeralda Dietrich</t>
  </si>
  <si>
    <t>303-18</t>
  </si>
  <si>
    <t>244 Mountain Top Lane, Crimora</t>
  </si>
  <si>
    <t>59G(1)25A</t>
  </si>
  <si>
    <t>Superior Building, LLC</t>
  </si>
  <si>
    <t>244 Mountain Top Lane</t>
  </si>
  <si>
    <t>308-18</t>
  </si>
  <si>
    <t>Attn: Jennifer Hoover
P.O. Box 859, Verona</t>
  </si>
  <si>
    <t>62A(2)B</t>
  </si>
  <si>
    <t>Addition to Waste Water 
Treatment Plant</t>
  </si>
  <si>
    <t>Augusta Co. Service Auth.</t>
  </si>
  <si>
    <t>27 Kunkle Tanyard Road</t>
  </si>
  <si>
    <t>Steven &amp; Cynthia Marshall</t>
  </si>
  <si>
    <t>279-18</t>
  </si>
  <si>
    <t>c/o Stables Construction
1739 Balsley Road, Staunton</t>
  </si>
  <si>
    <t>19-75B</t>
  </si>
  <si>
    <t>Stables Construction, LLC</t>
  </si>
  <si>
    <t>703 Burketown Road</t>
  </si>
  <si>
    <t>Glenn &amp; Cristina Dunville</t>
  </si>
  <si>
    <t>297-18</t>
  </si>
  <si>
    <t>6379 Georgetown Road, Broad Run</t>
  </si>
  <si>
    <t>69F(1)5</t>
  </si>
  <si>
    <t>Dhillon Mtn. Village Lot 5</t>
  </si>
  <si>
    <t>4.064</t>
  </si>
  <si>
    <t>Robert E. L., II &amp; Jennifer L. Carper</t>
  </si>
  <si>
    <t>1129-17</t>
  </si>
  <si>
    <t>19-161J</t>
  </si>
  <si>
    <t>Retaining Wall</t>
  </si>
  <si>
    <t>262 Burkes Mill Road</t>
  </si>
  <si>
    <t>Mill Lane, LLC</t>
  </si>
  <si>
    <t>304-18</t>
  </si>
  <si>
    <t>3771 Old Greenville Road, Staunton</t>
  </si>
  <si>
    <t>64-6J</t>
  </si>
  <si>
    <t>EA Homes</t>
  </si>
  <si>
    <t>Rt. 710</t>
  </si>
  <si>
    <t>Bruce K. Tyler, P.O. Box 6, Afton, VA 22920, 540-943-0932</t>
  </si>
  <si>
    <t>8.860</t>
  </si>
  <si>
    <t>Mark &amp; Odile Heisel</t>
  </si>
  <si>
    <t>310-18</t>
  </si>
  <si>
    <t>c/o Woodland Builders, LLC
81 Entry School Road, Waynesboro</t>
  </si>
  <si>
    <t>83B4(1)47B</t>
  </si>
  <si>
    <t>Adt. To Attached Garage</t>
  </si>
  <si>
    <t>Woodlands Builders, LLC</t>
  </si>
  <si>
    <t>287 Horseshoe Circle</t>
  </si>
  <si>
    <t>Miles &amp; B. Alene Meadows</t>
  </si>
  <si>
    <t>315-18</t>
  </si>
  <si>
    <t>c/o Integrity Custom Builders, LLC
1866C East Market St., Ste. 303, Harrisonburg</t>
  </si>
  <si>
    <t>85-106A</t>
  </si>
  <si>
    <t>Integrity Custom Bldrs., LLC</t>
  </si>
  <si>
    <t>1385 Mt. Torrey Road</t>
  </si>
  <si>
    <t>Clermont P., Jr. &amp; Kelly Gagnon</t>
  </si>
  <si>
    <t>316-18</t>
  </si>
  <si>
    <t>8 Sophia Ct., Fishersville</t>
  </si>
  <si>
    <t>67A2(7)101</t>
  </si>
  <si>
    <t xml:space="preserve">Deck </t>
  </si>
  <si>
    <t>8 Sophia Court</t>
  </si>
  <si>
    <t>Frank B. Armstrong, Etal</t>
  </si>
  <si>
    <t>317-18</t>
  </si>
  <si>
    <t>c/o Rexrode Contracting
262 Alta Drive, Stuarts Draft</t>
  </si>
  <si>
    <t>67A(8)15</t>
  </si>
  <si>
    <t>Remodel for Training Room</t>
  </si>
  <si>
    <t>Rexrode Contracting</t>
  </si>
  <si>
    <t>Level 8 Technology</t>
  </si>
  <si>
    <t>David McClure &amp; Catherine Rinker</t>
  </si>
  <si>
    <t>320-18</t>
  </si>
  <si>
    <t>18-18 (port.)</t>
  </si>
  <si>
    <t>Rt. 753</t>
  </si>
  <si>
    <t>Shenandoah Settlement, 16 Gosnell Crossing, Ste. 104, Staunton, VA 24401, 540-213-1600</t>
  </si>
  <si>
    <t>1</t>
  </si>
  <si>
    <t>Nexus Commercial Ventures, LLC</t>
  </si>
  <si>
    <t>324-18</t>
  </si>
  <si>
    <t>113 Mill Place Pkwy. #103, Verona</t>
  </si>
  <si>
    <t>Tent</t>
  </si>
  <si>
    <t>Nexus</t>
  </si>
  <si>
    <t>Ernest M. Reeves, Fam. Ltd., Etal</t>
  </si>
  <si>
    <t>1388-17</t>
  </si>
  <si>
    <t>c/o RMW Construction, Inc.
4606 Broad Acres Lane, Harrisonburg</t>
  </si>
  <si>
    <t>46-73C</t>
  </si>
  <si>
    <t>11-1</t>
  </si>
  <si>
    <t>RMW Construction</t>
  </si>
  <si>
    <t>616 Mossy Creek Road</t>
  </si>
  <si>
    <t>Brian L. Davies, Etal</t>
  </si>
  <si>
    <t>313-18</t>
  </si>
  <si>
    <t>c/o R.L. Flint, Jr., Inc.
129 Hunters Lane, Staunton</t>
  </si>
  <si>
    <t>95-64C</t>
  </si>
  <si>
    <t>Demolish Cabin</t>
  </si>
  <si>
    <t>R.L. Flint, Jr., Inc.</t>
  </si>
  <si>
    <t>295 St. Mary's Road</t>
  </si>
  <si>
    <t>McQuay, Inc.</t>
  </si>
  <si>
    <t>325-18</t>
  </si>
  <si>
    <t>207 Laurel Hill Road, Verona</t>
  </si>
  <si>
    <t>26A1(5)1A</t>
  </si>
  <si>
    <t>Daikin McQuay</t>
  </si>
  <si>
    <t>Brian &amp; Jennifer Campbell</t>
  </si>
  <si>
    <t>327-18</t>
  </si>
  <si>
    <t>c/o Rainbow International
P.O. Box 213, Daleville</t>
  </si>
  <si>
    <t>75D(13)34-3</t>
  </si>
  <si>
    <t>Replace Fire Damaged
Roof Trusses</t>
  </si>
  <si>
    <t>Rainbow International of Valley (Augusta)</t>
  </si>
  <si>
    <t>206 Buckboard Road</t>
  </si>
  <si>
    <t>Jerry W. Lowery</t>
  </si>
  <si>
    <t>330-18</t>
  </si>
  <si>
    <t>143 Annadale Lane, Stuarts Draft</t>
  </si>
  <si>
    <t>83B1(1)7B</t>
  </si>
  <si>
    <t>Porch</t>
  </si>
  <si>
    <t>1304 Cold Springs Road</t>
  </si>
  <si>
    <t>Montague Terrace, Inc.</t>
  </si>
  <si>
    <t>331-18</t>
  </si>
  <si>
    <t>c/o Servpro of Harrisonburg
431 Pleasant Valley Rd., Harrisonburg</t>
  </si>
  <si>
    <t>75-45N</t>
  </si>
  <si>
    <t>Repairing Water Damaged
Apartments</t>
  </si>
  <si>
    <t>Servpro of Harrisonburg/Rockingham Co.</t>
  </si>
  <si>
    <t>66 Montague Court</t>
  </si>
  <si>
    <t>Jordan Enterprises, LLC</t>
  </si>
  <si>
    <t>332-18</t>
  </si>
  <si>
    <t>211 Tribbetts Mill Road, Swoope</t>
  </si>
  <si>
    <t>24-121 (port.)</t>
  </si>
  <si>
    <t>KBL Construction, LLC</t>
  </si>
  <si>
    <t>866 Scenic Hwy.</t>
  </si>
  <si>
    <t>Miller Levin, PC, 11 Terry Court, Ste. A, Staunton, VA 24401, 540-885-8146</t>
  </si>
  <si>
    <t>1.361</t>
  </si>
  <si>
    <t>Samuel &amp; Nancy Argenbright</t>
  </si>
  <si>
    <t>333-18</t>
  </si>
  <si>
    <t>P.O. Box 1112, Stuarts Draft</t>
  </si>
  <si>
    <t>74-48G</t>
  </si>
  <si>
    <t>Swimming Pool</t>
  </si>
  <si>
    <t>2583 Lee Jackson Hwy.</t>
  </si>
  <si>
    <t>Christopher &amp; Rikki Howell</t>
  </si>
  <si>
    <t>1258-17</t>
  </si>
  <si>
    <t>222 Bowmans Run Drive, Stuarts Draft</t>
  </si>
  <si>
    <t>83-77</t>
  </si>
  <si>
    <t xml:space="preserve">Change of Use - Pole Barn
to Car Restoration Shop
</t>
  </si>
  <si>
    <t>2220 Indian Ridge Road</t>
  </si>
  <si>
    <t>Stone Valley Property Owners
Association, Inc.</t>
  </si>
  <si>
    <t>204-18</t>
  </si>
  <si>
    <t>75B1(1)E</t>
  </si>
  <si>
    <t>Clubhouse</t>
  </si>
  <si>
    <t>Builders Cabinet Center, Inc.</t>
  </si>
  <si>
    <t>Stone Valley Lot E, Sec. 1</t>
  </si>
  <si>
    <t>Thomas E. Hostetter</t>
  </si>
  <si>
    <t>288-18</t>
  </si>
  <si>
    <t>c/o Dwayne Shell
1100 Rives Road, Ste. A, Martinsville</t>
  </si>
  <si>
    <t>43A2(1)1A</t>
  </si>
  <si>
    <t>Silverpoint Homes, LLC</t>
  </si>
  <si>
    <t>2884 Parkersburg Tpk.</t>
  </si>
  <si>
    <t>Lilly Title &amp; Settlement, 934 N Augusta St., Staunton, VA 24401, 540-414-8763</t>
  </si>
  <si>
    <t>1.220</t>
  </si>
  <si>
    <t>311-18</t>
  </si>
  <si>
    <t>4200 Holland Blvd., Chesapeake</t>
  </si>
  <si>
    <t>Sumitomo</t>
  </si>
  <si>
    <t>319-18</t>
  </si>
  <si>
    <t>88-89</t>
  </si>
  <si>
    <t>559 Spottswood Road</t>
  </si>
  <si>
    <t>t-Mobile</t>
  </si>
  <si>
    <t>322-18</t>
  </si>
  <si>
    <t>G.L. Eavers, LLC</t>
  </si>
  <si>
    <t>328-18</t>
  </si>
  <si>
    <t>c/o Lantz Construction Company
539 South Main Street, Broadway</t>
  </si>
  <si>
    <t>75-31A</t>
  </si>
  <si>
    <t>Alt./Adt. To Cheese Shop</t>
  </si>
  <si>
    <t>Lantz Construction Company</t>
  </si>
  <si>
    <t>2366 Tinkling Spring Road</t>
  </si>
  <si>
    <t>Thomas &amp; Kim Cunningham</t>
  </si>
  <si>
    <t>338-18</t>
  </si>
  <si>
    <t>c/o Westhills Company
102 Pelham Drive, Waynesboro</t>
  </si>
  <si>
    <t>22-22A</t>
  </si>
  <si>
    <t>Finishing Basement</t>
  </si>
  <si>
    <t>Westhills Company</t>
  </si>
  <si>
    <t>19 Turkey Knob Circle</t>
  </si>
  <si>
    <t>The Stolle Corporation</t>
  </si>
  <si>
    <t>340-18</t>
  </si>
  <si>
    <t>c/o Skyline Roofing, Inc.
112 Meigs Lane, Dayton</t>
  </si>
  <si>
    <t>84-36B</t>
  </si>
  <si>
    <t>Covering Roof</t>
  </si>
  <si>
    <t>Skyline Roofing, Inc.</t>
  </si>
  <si>
    <t>Ply Gem</t>
  </si>
  <si>
    <t>344-18</t>
  </si>
  <si>
    <t>c/o NB &amp; C Technical Services
6095 Marshalee Drive, Ste. 300, Elkridge, MD</t>
  </si>
  <si>
    <t>NB&amp;C Technical Serv., LLC</t>
  </si>
  <si>
    <t>255 Broadhead School Road</t>
  </si>
  <si>
    <t>Trimen, LLC</t>
  </si>
  <si>
    <t>345-18</t>
  </si>
  <si>
    <t>75H(9)2</t>
  </si>
  <si>
    <t>Attached Sign</t>
  </si>
  <si>
    <t>16 Ivy Ridge Lane, Ste. 138</t>
  </si>
  <si>
    <t>Daniel J., Jr. &amp; Caitlin Payne</t>
  </si>
  <si>
    <t>347-18</t>
  </si>
  <si>
    <t>c/o Daniel J. Payne, Sr. 
494 Mt. Torrey Road, Lyndhurst</t>
  </si>
  <si>
    <t>72-22C</t>
  </si>
  <si>
    <t>67 Cherry Grove Road</t>
  </si>
  <si>
    <t>Myers Corner Partners, LC</t>
  </si>
  <si>
    <t>256-18</t>
  </si>
  <si>
    <t>66C1(8)11</t>
  </si>
  <si>
    <t>Muddy Feet, LLC</t>
  </si>
  <si>
    <t>Shenandoah Valley Home Health</t>
  </si>
  <si>
    <t>Stuarts Draft Town Center, LLC</t>
  </si>
  <si>
    <t>286-18</t>
  </si>
  <si>
    <t>c/o Shenandoah Valley Construction
1279 Nova Drive, Waynesboro</t>
  </si>
  <si>
    <t>84A(1)1-1</t>
  </si>
  <si>
    <t>Remodel for Private School</t>
  </si>
  <si>
    <t>268 Draft Ave.</t>
  </si>
  <si>
    <t>Ralph &amp; Elaine Echols</t>
  </si>
  <si>
    <t>351-18</t>
  </si>
  <si>
    <t>c/o Charles Dennison Const., LLC t/a Blue Ridge Fence &amp; Window, P.O. Box 116, Mt. Sidney</t>
  </si>
  <si>
    <t>75G(1)11-1</t>
  </si>
  <si>
    <t>Blue Ridge Fence &amp; Window Company</t>
  </si>
  <si>
    <t>35 Woodview Court</t>
  </si>
  <si>
    <t>Jacob Napier, Jr.</t>
  </si>
  <si>
    <t>360-18</t>
  </si>
  <si>
    <t>44 Thorofare Road, Crimora</t>
  </si>
  <si>
    <t>49-57Z</t>
  </si>
  <si>
    <t>Covered Porch</t>
  </si>
  <si>
    <t>44 Thorofare Road</t>
  </si>
  <si>
    <t>Logan Lovelace</t>
  </si>
  <si>
    <t>362-18</t>
  </si>
  <si>
    <t>580 Walnut Hills Road, Staunton</t>
  </si>
  <si>
    <t>41-15</t>
  </si>
  <si>
    <t>117 Hay Cock Knob Lane</t>
  </si>
  <si>
    <t>Patrick &amp; Amanda Sheets</t>
  </si>
  <si>
    <t>359-18</t>
  </si>
  <si>
    <t>c/o Hendricks &amp; Sons Cont., LLC
604 Hilltop Drive, Staunton</t>
  </si>
  <si>
    <t>26-124</t>
  </si>
  <si>
    <t>Hendricks &amp; Son Gen. Cont., LLC</t>
  </si>
  <si>
    <t>489 Cider Mill Road</t>
  </si>
  <si>
    <t>Augusta County Extension Office</t>
  </si>
  <si>
    <t>361-18</t>
  </si>
  <si>
    <t>Attn: Matt Hickey
P.O. Box 590, Verona</t>
  </si>
  <si>
    <t>66-51</t>
  </si>
  <si>
    <t>Augusta Expo</t>
  </si>
  <si>
    <t>John &amp; Dawn Workman</t>
  </si>
  <si>
    <t>363-18</t>
  </si>
  <si>
    <t>3649 Churchville Ave., Churchville</t>
  </si>
  <si>
    <t>34A(1)6</t>
  </si>
  <si>
    <t>3649 Churchville Ave.</t>
  </si>
  <si>
    <t>368-18</t>
  </si>
  <si>
    <t>Keystone Properties VA, LLC</t>
  </si>
  <si>
    <t>9065 North Valley Pike, Rockingham</t>
  </si>
  <si>
    <t>27C(5)15-3</t>
  </si>
  <si>
    <t>Schlabach Builders</t>
  </si>
  <si>
    <t>Harshbarger Lot 15, Blk. 3</t>
  </si>
  <si>
    <t>.303</t>
  </si>
  <si>
    <t>SF10</t>
  </si>
  <si>
    <t>Teresa Heatwole</t>
  </si>
  <si>
    <t>369-18</t>
  </si>
  <si>
    <t>42 Carrollton Court, Weyers Cave</t>
  </si>
  <si>
    <t>27C(2)103</t>
  </si>
  <si>
    <t>42 Carrollton Court</t>
  </si>
  <si>
    <t>Mary Baldwin College</t>
  </si>
  <si>
    <t>370-18</t>
  </si>
  <si>
    <t>c/o Affordable Tents
P.O. Box 1066, Dayton</t>
  </si>
  <si>
    <t>66-71K</t>
  </si>
  <si>
    <t xml:space="preserve">Murphy Deming </t>
  </si>
  <si>
    <t>373-18</t>
  </si>
  <si>
    <t>65-25A</t>
  </si>
  <si>
    <t>604 Lee Jackson Hwy.</t>
  </si>
  <si>
    <t>Wayman &amp; Karen Pifher</t>
  </si>
  <si>
    <t>374-18</t>
  </si>
  <si>
    <t>61 Fort River Road, Verona</t>
  </si>
  <si>
    <t>36D1(1)5</t>
  </si>
  <si>
    <t>Adding Steps &amp; Landings</t>
  </si>
  <si>
    <t>61 Fort River Road</t>
  </si>
  <si>
    <t>Chad &amp; Lara Young</t>
  </si>
  <si>
    <t>379-18</t>
  </si>
  <si>
    <t>c/o Marshall Home Construction
2021 West Beverley Street, Staunton</t>
  </si>
  <si>
    <t>76Q1(1)12B</t>
  </si>
  <si>
    <t>Storage Building</t>
  </si>
  <si>
    <t>Marshall Home Const., LLC</t>
  </si>
  <si>
    <t>136 Abner Lane</t>
  </si>
  <si>
    <t>Kevin &amp; Leslie Alger</t>
  </si>
  <si>
    <t>380-18</t>
  </si>
  <si>
    <t>1960 Churchville Ave., Staunton</t>
  </si>
  <si>
    <t>45-24F</t>
  </si>
  <si>
    <t>1960 Churchville Ave.</t>
  </si>
  <si>
    <t>Barry &amp; Diane Hensley</t>
  </si>
  <si>
    <t>323-18</t>
  </si>
  <si>
    <t>c/o Layman Ritchie Sons
P.O. Box 893, Broadway</t>
  </si>
  <si>
    <t>37-103</t>
  </si>
  <si>
    <t>Layman C. Ritchie &amp; Sons</t>
  </si>
  <si>
    <t>763 Knightly Lane</t>
  </si>
  <si>
    <t>Thomas R. Harris</t>
  </si>
  <si>
    <t>378-18</t>
  </si>
  <si>
    <t>681 Whiskey Creek Road, Churchville</t>
  </si>
  <si>
    <t>33-69B</t>
  </si>
  <si>
    <t>681 Whiskey Creek Road</t>
  </si>
  <si>
    <t>Church of the Good Shepard</t>
  </si>
  <si>
    <t>371-18</t>
  </si>
  <si>
    <t>65B(5)5</t>
  </si>
  <si>
    <t>Addition to Church Meeting
Facility</t>
  </si>
  <si>
    <t>Michael &amp; Cythia Mims</t>
  </si>
  <si>
    <t>376-18</t>
  </si>
  <si>
    <t>3554 Shutterlee Mill Road, Staunton</t>
  </si>
  <si>
    <t>35-60H</t>
  </si>
  <si>
    <t>Gregory Thew &amp; Shwu-Jen Jeng</t>
  </si>
  <si>
    <t>385-18</t>
  </si>
  <si>
    <t>c/o Murphy Construction, Inc.
829 Maple Street, Staunton</t>
  </si>
  <si>
    <t>35-59G</t>
  </si>
  <si>
    <t>Murphy Construction, Inc.</t>
  </si>
  <si>
    <t>82 Homes Lane</t>
  </si>
  <si>
    <t>Gaert &amp; Kathryn Sime</t>
  </si>
  <si>
    <t>389-18</t>
  </si>
  <si>
    <t>P.O. Box 325, Lyndhurst</t>
  </si>
  <si>
    <t>101-6</t>
  </si>
  <si>
    <t>420 Love Road</t>
  </si>
  <si>
    <t>Karen Pletcher</t>
  </si>
  <si>
    <t>390-18</t>
  </si>
  <si>
    <t>913 Wagon Shop Road, Middlebrook</t>
  </si>
  <si>
    <t>68-59F</t>
  </si>
  <si>
    <t>831 Rockfish Road</t>
  </si>
  <si>
    <t>Augusta County Fire-Rescue, Inc.</t>
  </si>
  <si>
    <t>354-18</t>
  </si>
  <si>
    <t>Attn: Greg Schacht
P.O. Box 590, Verona</t>
  </si>
  <si>
    <t>67-78F</t>
  </si>
  <si>
    <t>Preston L. Yancey Fire Dept.</t>
  </si>
  <si>
    <t>Phillip &amp; Sandra Turner</t>
  </si>
  <si>
    <t>375-18</t>
  </si>
  <si>
    <t xml:space="preserve">920 Wagon Shop Road, Middlebrook </t>
  </si>
  <si>
    <t>66C(6)13</t>
  </si>
  <si>
    <t>Wilson Heights Lot 13</t>
  </si>
  <si>
    <t>David Alan Industries, Inc.</t>
  </si>
  <si>
    <t>341-18</t>
  </si>
  <si>
    <t>Attn: Jay Frizzelle
P.O. Box 146, Weyers Cave</t>
  </si>
  <si>
    <t>27-145A</t>
  </si>
  <si>
    <t>956 Keezletown Road</t>
  </si>
  <si>
    <t>Mark &amp; Sandra Purington</t>
  </si>
  <si>
    <t>382-18</t>
  </si>
  <si>
    <t>c/o JES Evergreen
456 Old Courthouse Rd., Appomattox</t>
  </si>
  <si>
    <t>47F(3)29-9</t>
  </si>
  <si>
    <t>Stabilizing Foundation</t>
  </si>
  <si>
    <t>JES Evergreen, LLC</t>
  </si>
  <si>
    <t>263 Westgate Road</t>
  </si>
  <si>
    <t>Michael &amp; Sonnja Burke</t>
  </si>
  <si>
    <t>366-18</t>
  </si>
  <si>
    <t>144 Lakeland Road, Stafford</t>
  </si>
  <si>
    <t>89-33A</t>
  </si>
  <si>
    <t>Remodel Dwelling</t>
  </si>
  <si>
    <t>5 Rockin Lane</t>
  </si>
  <si>
    <t>CMH Homes, Inc.</t>
  </si>
  <si>
    <t>381-18</t>
  </si>
  <si>
    <t>3820 S. Main Street, Harrisonburg</t>
  </si>
  <si>
    <t>59G(1)20-1</t>
  </si>
  <si>
    <t>Hideaway Lake Lot 20, Blk. 1</t>
  </si>
  <si>
    <t>1.218</t>
  </si>
  <si>
    <t>Pamela N. Roadcap</t>
  </si>
  <si>
    <t>395-18</t>
  </si>
  <si>
    <t>74A(1)67</t>
  </si>
  <si>
    <t>93 Romaine Lane</t>
  </si>
  <si>
    <t>396-18</t>
  </si>
  <si>
    <t>47 Peyton Drive, Crimora</t>
  </si>
  <si>
    <t>49-62</t>
  </si>
  <si>
    <t>Jimmy's Siding &amp; Windows &amp; 
Home Repairs</t>
  </si>
  <si>
    <t>47 Peyton Drive</t>
  </si>
  <si>
    <t>Barton Black &amp; Tricia Harner</t>
  </si>
  <si>
    <t>400-18</t>
  </si>
  <si>
    <t>505 Humbert Road, Crimora</t>
  </si>
  <si>
    <t>48-101B</t>
  </si>
  <si>
    <t>505 Humbert Road</t>
  </si>
  <si>
    <t>Harold W. Knight</t>
  </si>
  <si>
    <t>401-18</t>
  </si>
  <si>
    <t>P.O. Box 395, Craigsville</t>
  </si>
  <si>
    <t>61-77I</t>
  </si>
  <si>
    <t>Carolina Carports, Inc.</t>
  </si>
  <si>
    <t>C</t>
  </si>
  <si>
    <t>80 Quarry Road</t>
  </si>
  <si>
    <t>Oliver Claytor</t>
  </si>
  <si>
    <t>2.000</t>
  </si>
  <si>
    <t>.459</t>
  </si>
  <si>
    <t>SF15</t>
  </si>
  <si>
    <t>Sumitomo Drive Technologies</t>
  </si>
  <si>
    <t>c/o Muddy Feet, LLC
2061 Evelyn Byrd Ave., Harrisonburg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</si>
</sst>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 wrapText="1"/>
    </xf>
    <xf numFmtId="1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2" fontId="1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2" fontId="3" fillId="0" borderId="0" xfId="0" applyNumberFormat="1" applyFont="1" applyAlignment="1">
      <alignment horizontal="right" vertical="top"/>
    </xf>
    <xf numFmtId="14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64" fontId="1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43" fontId="3" fillId="0" borderId="0" xfId="1" applyFont="1" applyAlignment="1">
      <alignment horizontal="right" vertical="top"/>
    </xf>
    <xf numFmtId="37" fontId="3" fillId="0" borderId="0" xfId="1" applyNumberFormat="1" applyFont="1" applyAlignment="1">
      <alignment vertical="top"/>
    </xf>
    <xf numFmtId="3" fontId="3" fillId="0" borderId="0" xfId="1" applyNumberFormat="1" applyFont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workbookViewId="0">
      <pane ySplit="1" topLeftCell="A2" activePane="bottomLeft" state="frozen"/>
      <selection pane="bottomLeft" activeCell="D6" sqref="D6"/>
    </sheetView>
  </sheetViews>
  <sheetFormatPr defaultRowHeight="24.75" customHeight="1" x14ac:dyDescent="0.25"/>
  <cols>
    <col min="1" max="1" width="32.140625" style="8" customWidth="1"/>
    <col min="2" max="2" width="9.140625" style="8" customWidth="1"/>
    <col min="3" max="3" width="42.140625" style="8" customWidth="1"/>
    <col min="4" max="4" width="12.5703125" style="8" customWidth="1"/>
    <col min="5" max="5" width="25.140625" style="8" customWidth="1"/>
    <col min="6" max="6" width="11.7109375" style="15" customWidth="1"/>
    <col min="7" max="7" width="10.28515625" style="10" customWidth="1"/>
    <col min="8" max="8" width="10.140625" style="8" customWidth="1"/>
    <col min="9" max="9" width="34.7109375" style="8" customWidth="1"/>
    <col min="10" max="10" width="9.140625" style="8" customWidth="1"/>
    <col min="11" max="11" width="9.28515625" style="8" customWidth="1"/>
    <col min="12" max="12" width="31.5703125" style="8" customWidth="1"/>
    <col min="13" max="13" width="89.28515625" style="8" customWidth="1"/>
    <col min="14" max="14" width="9.140625" style="12"/>
    <col min="15" max="15" width="9.140625" style="13"/>
    <col min="16" max="16384" width="9.140625" style="8"/>
  </cols>
  <sheetData>
    <row r="1" spans="1:15" s="1" customFormat="1" ht="24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4" t="s">
        <v>5</v>
      </c>
      <c r="G1" s="7" t="s">
        <v>6</v>
      </c>
      <c r="H1" s="3" t="s">
        <v>7</v>
      </c>
      <c r="I1" s="4" t="s">
        <v>8</v>
      </c>
      <c r="J1" s="4" t="s">
        <v>9</v>
      </c>
      <c r="K1" s="4" t="s">
        <v>18</v>
      </c>
      <c r="L1" s="1" t="s">
        <v>10</v>
      </c>
      <c r="M1" s="1" t="s">
        <v>11</v>
      </c>
      <c r="N1" s="6" t="s">
        <v>12</v>
      </c>
      <c r="O1" s="5" t="s">
        <v>13</v>
      </c>
    </row>
    <row r="2" spans="1:15" ht="25.5" x14ac:dyDescent="0.25">
      <c r="A2" s="8" t="s">
        <v>40</v>
      </c>
      <c r="B2" s="8" t="s">
        <v>41</v>
      </c>
      <c r="C2" s="9" t="s">
        <v>44</v>
      </c>
      <c r="D2" s="8" t="s">
        <v>42</v>
      </c>
      <c r="E2" s="8" t="s">
        <v>43</v>
      </c>
      <c r="F2" s="15">
        <v>15000</v>
      </c>
      <c r="G2" s="10">
        <v>102</v>
      </c>
      <c r="H2" s="11">
        <v>43194</v>
      </c>
      <c r="I2" s="8" t="s">
        <v>45</v>
      </c>
      <c r="J2" s="8" t="s">
        <v>31</v>
      </c>
      <c r="L2" s="8" t="s">
        <v>46</v>
      </c>
    </row>
    <row r="3" spans="1:15" ht="25.5" x14ac:dyDescent="0.25">
      <c r="A3" s="9" t="s">
        <v>47</v>
      </c>
      <c r="B3" s="16" t="s">
        <v>48</v>
      </c>
      <c r="C3" s="9" t="s">
        <v>26</v>
      </c>
      <c r="D3" s="8" t="s">
        <v>49</v>
      </c>
      <c r="E3" s="9" t="s">
        <v>27</v>
      </c>
      <c r="F3" s="15">
        <v>16470</v>
      </c>
      <c r="G3" s="10">
        <v>25.5</v>
      </c>
      <c r="H3" s="11">
        <v>43194</v>
      </c>
      <c r="I3" s="8" t="s">
        <v>28</v>
      </c>
      <c r="J3" s="8" t="s">
        <v>24</v>
      </c>
      <c r="L3" s="8" t="s">
        <v>50</v>
      </c>
    </row>
    <row r="4" spans="1:15" ht="12.75" x14ac:dyDescent="0.25">
      <c r="A4" s="8" t="s">
        <v>34</v>
      </c>
      <c r="B4" s="8" t="s">
        <v>51</v>
      </c>
      <c r="C4" s="9" t="s">
        <v>37</v>
      </c>
      <c r="D4" s="8" t="s">
        <v>52</v>
      </c>
      <c r="E4" s="9" t="s">
        <v>29</v>
      </c>
      <c r="F4" s="15">
        <v>1000</v>
      </c>
      <c r="G4" s="10">
        <v>25.5</v>
      </c>
      <c r="H4" s="11">
        <v>43194</v>
      </c>
      <c r="I4" s="8" t="s">
        <v>34</v>
      </c>
      <c r="J4" s="8" t="s">
        <v>19</v>
      </c>
      <c r="L4" s="8" t="s">
        <v>53</v>
      </c>
    </row>
    <row r="5" spans="1:15" ht="12.75" x14ac:dyDescent="0.25">
      <c r="A5" s="9" t="s">
        <v>34</v>
      </c>
      <c r="B5" s="16" t="s">
        <v>54</v>
      </c>
      <c r="C5" s="9" t="s">
        <v>37</v>
      </c>
      <c r="D5" s="8" t="s">
        <v>52</v>
      </c>
      <c r="E5" s="9" t="s">
        <v>29</v>
      </c>
      <c r="F5" s="15">
        <v>1000</v>
      </c>
      <c r="G5" s="10">
        <v>25.5</v>
      </c>
      <c r="H5" s="11">
        <v>43194</v>
      </c>
      <c r="I5" s="8" t="s">
        <v>34</v>
      </c>
      <c r="J5" s="8" t="s">
        <v>19</v>
      </c>
      <c r="L5" s="8" t="s">
        <v>55</v>
      </c>
    </row>
    <row r="6" spans="1:15" ht="12.75" x14ac:dyDescent="0.25">
      <c r="A6" s="9" t="s">
        <v>56</v>
      </c>
      <c r="B6" s="16" t="s">
        <v>57</v>
      </c>
      <c r="C6" s="9" t="s">
        <v>58</v>
      </c>
      <c r="D6" s="8" t="s">
        <v>59</v>
      </c>
      <c r="E6" s="9" t="s">
        <v>21</v>
      </c>
      <c r="F6" s="15">
        <v>175000</v>
      </c>
      <c r="G6" s="10">
        <v>285.19</v>
      </c>
      <c r="H6" s="11">
        <v>43194</v>
      </c>
      <c r="I6" s="8" t="s">
        <v>56</v>
      </c>
      <c r="J6" s="8" t="s">
        <v>17</v>
      </c>
      <c r="L6" s="8" t="s">
        <v>60</v>
      </c>
      <c r="M6" s="8" t="s">
        <v>61</v>
      </c>
      <c r="N6" s="12" t="s">
        <v>62</v>
      </c>
      <c r="O6" s="13" t="s">
        <v>20</v>
      </c>
    </row>
    <row r="7" spans="1:15" ht="25.5" x14ac:dyDescent="0.25">
      <c r="A7" s="8" t="s">
        <v>63</v>
      </c>
      <c r="B7" s="16" t="s">
        <v>64</v>
      </c>
      <c r="C7" s="9" t="s">
        <v>65</v>
      </c>
      <c r="D7" s="8" t="s">
        <v>66</v>
      </c>
      <c r="E7" s="8" t="s">
        <v>33</v>
      </c>
      <c r="F7" s="15">
        <v>8500</v>
      </c>
      <c r="G7" s="10">
        <v>0</v>
      </c>
      <c r="H7" s="11">
        <v>43194</v>
      </c>
      <c r="I7" s="8" t="s">
        <v>16</v>
      </c>
      <c r="J7" s="8" t="s">
        <v>24</v>
      </c>
      <c r="L7" s="8" t="s">
        <v>67</v>
      </c>
    </row>
    <row r="8" spans="1:15" ht="25.5" x14ac:dyDescent="0.25">
      <c r="A8" s="8" t="s">
        <v>38</v>
      </c>
      <c r="B8" s="16" t="s">
        <v>68</v>
      </c>
      <c r="C8" s="9" t="s">
        <v>69</v>
      </c>
      <c r="D8" s="8" t="s">
        <v>70</v>
      </c>
      <c r="E8" s="8" t="s">
        <v>43</v>
      </c>
      <c r="F8" s="15">
        <v>5750</v>
      </c>
      <c r="G8" s="10">
        <v>102</v>
      </c>
      <c r="H8" s="11">
        <v>43194</v>
      </c>
      <c r="I8" s="8" t="s">
        <v>71</v>
      </c>
      <c r="J8" s="8" t="s">
        <v>31</v>
      </c>
      <c r="L8" s="8" t="s">
        <v>72</v>
      </c>
    </row>
    <row r="9" spans="1:15" ht="25.5" x14ac:dyDescent="0.25">
      <c r="A9" s="8" t="s">
        <v>38</v>
      </c>
      <c r="B9" s="16" t="s">
        <v>73</v>
      </c>
      <c r="C9" s="9" t="s">
        <v>74</v>
      </c>
      <c r="D9" s="8" t="s">
        <v>75</v>
      </c>
      <c r="E9" s="8" t="s">
        <v>76</v>
      </c>
      <c r="F9" s="15">
        <v>75000</v>
      </c>
      <c r="G9" s="10">
        <v>102</v>
      </c>
      <c r="H9" s="11">
        <v>43194</v>
      </c>
      <c r="I9" s="8" t="s">
        <v>45</v>
      </c>
      <c r="J9" s="8" t="s">
        <v>14</v>
      </c>
      <c r="L9" s="8" t="s">
        <v>77</v>
      </c>
    </row>
    <row r="10" spans="1:15" ht="25.5" x14ac:dyDescent="0.25">
      <c r="A10" s="9" t="s">
        <v>78</v>
      </c>
      <c r="B10" s="16" t="s">
        <v>79</v>
      </c>
      <c r="C10" s="9" t="s">
        <v>80</v>
      </c>
      <c r="D10" s="8" t="s">
        <v>81</v>
      </c>
      <c r="E10" s="9" t="s">
        <v>82</v>
      </c>
      <c r="F10" s="15">
        <v>130000</v>
      </c>
      <c r="G10" s="10">
        <v>299.88</v>
      </c>
      <c r="H10" s="11">
        <v>43194</v>
      </c>
      <c r="I10" s="8" t="s">
        <v>83</v>
      </c>
      <c r="J10" s="8" t="s">
        <v>14</v>
      </c>
      <c r="L10" s="8" t="s">
        <v>84</v>
      </c>
      <c r="M10" s="8" t="s">
        <v>15</v>
      </c>
    </row>
    <row r="11" spans="1:15" ht="12.75" x14ac:dyDescent="0.25">
      <c r="A11" s="8" t="s">
        <v>85</v>
      </c>
      <c r="B11" s="16" t="s">
        <v>86</v>
      </c>
      <c r="C11" s="9" t="s">
        <v>87</v>
      </c>
      <c r="D11" s="8" t="s">
        <v>88</v>
      </c>
      <c r="E11" s="8" t="s">
        <v>82</v>
      </c>
      <c r="F11" s="15">
        <v>30000</v>
      </c>
      <c r="G11" s="10">
        <v>146.88</v>
      </c>
      <c r="H11" s="11">
        <v>43194</v>
      </c>
      <c r="I11" s="8" t="s">
        <v>89</v>
      </c>
      <c r="J11" s="8" t="s">
        <v>30</v>
      </c>
      <c r="L11" s="8" t="s">
        <v>90</v>
      </c>
    </row>
    <row r="12" spans="1:15" ht="25.5" x14ac:dyDescent="0.25">
      <c r="A12" s="8" t="s">
        <v>35</v>
      </c>
      <c r="B12" s="16" t="s">
        <v>91</v>
      </c>
      <c r="C12" s="9" t="s">
        <v>92</v>
      </c>
      <c r="D12" s="16" t="s">
        <v>93</v>
      </c>
      <c r="E12" s="9" t="s">
        <v>94</v>
      </c>
      <c r="F12" s="15">
        <v>9000</v>
      </c>
      <c r="G12" s="10">
        <v>0</v>
      </c>
      <c r="H12" s="11">
        <v>43199</v>
      </c>
      <c r="I12" s="8" t="s">
        <v>95</v>
      </c>
      <c r="J12" s="8" t="s">
        <v>23</v>
      </c>
      <c r="L12" s="8" t="s">
        <v>96</v>
      </c>
    </row>
    <row r="13" spans="1:15" ht="25.5" x14ac:dyDescent="0.25">
      <c r="A13" s="8" t="s">
        <v>97</v>
      </c>
      <c r="B13" s="16" t="s">
        <v>98</v>
      </c>
      <c r="C13" s="9" t="s">
        <v>99</v>
      </c>
      <c r="D13" s="8" t="s">
        <v>100</v>
      </c>
      <c r="E13" s="8" t="s">
        <v>32</v>
      </c>
      <c r="F13" s="19">
        <v>80000</v>
      </c>
      <c r="G13" s="10">
        <v>74.05</v>
      </c>
      <c r="H13" s="11">
        <v>43199</v>
      </c>
      <c r="I13" s="8" t="s">
        <v>101</v>
      </c>
      <c r="J13" s="8" t="s">
        <v>14</v>
      </c>
      <c r="L13" s="8" t="s">
        <v>102</v>
      </c>
      <c r="M13" s="8" t="s">
        <v>15</v>
      </c>
    </row>
    <row r="14" spans="1:15" ht="12.75" x14ac:dyDescent="0.25">
      <c r="A14" s="8" t="s">
        <v>103</v>
      </c>
      <c r="B14" s="16" t="s">
        <v>104</v>
      </c>
      <c r="C14" s="9" t="s">
        <v>105</v>
      </c>
      <c r="D14" s="8" t="s">
        <v>106</v>
      </c>
      <c r="E14" s="8" t="s">
        <v>21</v>
      </c>
      <c r="F14" s="15">
        <v>275000</v>
      </c>
      <c r="G14" s="10">
        <v>1108.49</v>
      </c>
      <c r="H14" s="11">
        <v>43199</v>
      </c>
      <c r="I14" s="8" t="s">
        <v>16</v>
      </c>
      <c r="J14" s="8" t="s">
        <v>19</v>
      </c>
      <c r="L14" s="8" t="s">
        <v>107</v>
      </c>
      <c r="M14" s="8" t="s">
        <v>15</v>
      </c>
      <c r="N14" s="12" t="s">
        <v>108</v>
      </c>
      <c r="O14" s="13" t="s">
        <v>22</v>
      </c>
    </row>
    <row r="15" spans="1:15" ht="25.5" x14ac:dyDescent="0.25">
      <c r="A15" s="8" t="s">
        <v>109</v>
      </c>
      <c r="B15" s="16" t="s">
        <v>110</v>
      </c>
      <c r="C15" s="9" t="s">
        <v>39</v>
      </c>
      <c r="D15" s="8" t="s">
        <v>111</v>
      </c>
      <c r="E15" s="8" t="s">
        <v>112</v>
      </c>
      <c r="F15" s="15">
        <v>8000</v>
      </c>
      <c r="G15" s="10">
        <v>25.5</v>
      </c>
      <c r="H15" s="11">
        <v>43200</v>
      </c>
      <c r="I15" s="8" t="s">
        <v>36</v>
      </c>
      <c r="J15" s="8" t="s">
        <v>14</v>
      </c>
      <c r="L15" s="8" t="s">
        <v>113</v>
      </c>
    </row>
    <row r="16" spans="1:15" ht="12.75" x14ac:dyDescent="0.25">
      <c r="A16" s="8" t="s">
        <v>114</v>
      </c>
      <c r="B16" s="16" t="s">
        <v>115</v>
      </c>
      <c r="C16" s="9" t="s">
        <v>116</v>
      </c>
      <c r="D16" s="8" t="s">
        <v>117</v>
      </c>
      <c r="E16" s="9" t="s">
        <v>21</v>
      </c>
      <c r="F16" s="15">
        <v>265271</v>
      </c>
      <c r="G16" s="10">
        <v>431</v>
      </c>
      <c r="H16" s="11">
        <v>43200</v>
      </c>
      <c r="I16" s="8" t="s">
        <v>118</v>
      </c>
      <c r="J16" s="8" t="s">
        <v>31</v>
      </c>
      <c r="K16" s="8">
        <v>1765</v>
      </c>
      <c r="L16" s="8" t="s">
        <v>119</v>
      </c>
      <c r="M16" s="8" t="s">
        <v>120</v>
      </c>
      <c r="N16" s="12" t="s">
        <v>121</v>
      </c>
      <c r="O16" s="13" t="s">
        <v>22</v>
      </c>
    </row>
    <row r="17" spans="1:17" ht="26.25" customHeight="1" x14ac:dyDescent="0.25">
      <c r="A17" s="8" t="s">
        <v>122</v>
      </c>
      <c r="B17" s="16" t="s">
        <v>123</v>
      </c>
      <c r="C17" s="9" t="s">
        <v>124</v>
      </c>
      <c r="D17" s="8" t="s">
        <v>125</v>
      </c>
      <c r="E17" s="9" t="s">
        <v>126</v>
      </c>
      <c r="F17" s="15">
        <v>83000</v>
      </c>
      <c r="G17" s="10">
        <v>146.88</v>
      </c>
      <c r="H17" s="11">
        <v>43200</v>
      </c>
      <c r="I17" s="8" t="s">
        <v>127</v>
      </c>
      <c r="J17" s="8" t="s">
        <v>31</v>
      </c>
      <c r="L17" s="8" t="s">
        <v>128</v>
      </c>
    </row>
    <row r="18" spans="1:17" ht="25.5" x14ac:dyDescent="0.25">
      <c r="A18" s="8" t="s">
        <v>129</v>
      </c>
      <c r="B18" s="16" t="s">
        <v>130</v>
      </c>
      <c r="C18" s="9" t="s">
        <v>131</v>
      </c>
      <c r="D18" s="8" t="s">
        <v>132</v>
      </c>
      <c r="E18" s="8" t="s">
        <v>32</v>
      </c>
      <c r="F18" s="15">
        <v>85000</v>
      </c>
      <c r="G18" s="10">
        <v>111.38</v>
      </c>
      <c r="H18" s="11">
        <v>43200</v>
      </c>
      <c r="I18" s="8" t="s">
        <v>133</v>
      </c>
      <c r="J18" s="8" t="s">
        <v>17</v>
      </c>
      <c r="L18" s="8" t="s">
        <v>134</v>
      </c>
      <c r="M18" s="8" t="s">
        <v>15</v>
      </c>
    </row>
    <row r="19" spans="1:17" ht="12.75" x14ac:dyDescent="0.25">
      <c r="A19" s="8" t="s">
        <v>135</v>
      </c>
      <c r="B19" s="8" t="s">
        <v>136</v>
      </c>
      <c r="C19" s="9" t="s">
        <v>137</v>
      </c>
      <c r="D19" s="8" t="s">
        <v>138</v>
      </c>
      <c r="E19" s="9" t="s">
        <v>139</v>
      </c>
      <c r="F19" s="15">
        <v>4000</v>
      </c>
      <c r="G19" s="10">
        <v>61.2</v>
      </c>
      <c r="H19" s="11">
        <v>43200</v>
      </c>
      <c r="I19" s="8" t="s">
        <v>16</v>
      </c>
      <c r="J19" s="8" t="s">
        <v>19</v>
      </c>
      <c r="L19" s="8" t="s">
        <v>140</v>
      </c>
    </row>
    <row r="20" spans="1:17" ht="25.5" x14ac:dyDescent="0.25">
      <c r="A20" s="8" t="s">
        <v>141</v>
      </c>
      <c r="B20" s="8" t="s">
        <v>142</v>
      </c>
      <c r="C20" s="9" t="s">
        <v>143</v>
      </c>
      <c r="D20" s="8" t="s">
        <v>144</v>
      </c>
      <c r="E20" s="8" t="s">
        <v>145</v>
      </c>
      <c r="F20" s="15">
        <v>30000</v>
      </c>
      <c r="G20" s="10">
        <v>102.82</v>
      </c>
      <c r="H20" s="11">
        <v>43200</v>
      </c>
      <c r="I20" s="8" t="s">
        <v>146</v>
      </c>
      <c r="J20" s="8" t="s">
        <v>19</v>
      </c>
      <c r="L20" s="8" t="s">
        <v>147</v>
      </c>
      <c r="Q20" s="8" t="s">
        <v>25</v>
      </c>
    </row>
    <row r="21" spans="1:17" ht="25.5" x14ac:dyDescent="0.25">
      <c r="A21" s="8" t="s">
        <v>148</v>
      </c>
      <c r="B21" s="16" t="s">
        <v>149</v>
      </c>
      <c r="C21" s="9" t="s">
        <v>131</v>
      </c>
      <c r="D21" s="8" t="s">
        <v>150</v>
      </c>
      <c r="E21" s="9" t="s">
        <v>21</v>
      </c>
      <c r="F21" s="15">
        <v>170000</v>
      </c>
      <c r="G21" s="10">
        <v>248.93</v>
      </c>
      <c r="H21" s="11">
        <v>43200</v>
      </c>
      <c r="I21" s="8" t="s">
        <v>133</v>
      </c>
      <c r="J21" s="8" t="s">
        <v>14</v>
      </c>
      <c r="L21" s="8" t="s">
        <v>151</v>
      </c>
      <c r="M21" s="8" t="s">
        <v>152</v>
      </c>
      <c r="N21" s="12" t="s">
        <v>153</v>
      </c>
      <c r="O21" s="13" t="s">
        <v>22</v>
      </c>
    </row>
    <row r="22" spans="1:17" ht="12.75" x14ac:dyDescent="0.25">
      <c r="A22" s="8" t="s">
        <v>154</v>
      </c>
      <c r="B22" s="16" t="s">
        <v>155</v>
      </c>
      <c r="C22" s="9" t="s">
        <v>156</v>
      </c>
      <c r="D22" s="16" t="s">
        <v>162</v>
      </c>
      <c r="E22" s="8" t="s">
        <v>157</v>
      </c>
      <c r="F22" s="15">
        <v>1200</v>
      </c>
      <c r="G22" s="10">
        <v>25.5</v>
      </c>
      <c r="H22" s="11">
        <v>43200</v>
      </c>
      <c r="I22" s="8" t="s">
        <v>16</v>
      </c>
      <c r="J22" s="8" t="s">
        <v>24</v>
      </c>
      <c r="L22" s="8" t="s">
        <v>158</v>
      </c>
    </row>
    <row r="23" spans="1:17" ht="25.5" x14ac:dyDescent="0.25">
      <c r="A23" s="8" t="s">
        <v>159</v>
      </c>
      <c r="B23" s="8" t="s">
        <v>160</v>
      </c>
      <c r="C23" s="9" t="s">
        <v>161</v>
      </c>
      <c r="D23" s="16" t="s">
        <v>163</v>
      </c>
      <c r="E23" s="8" t="s">
        <v>29</v>
      </c>
      <c r="F23" s="15">
        <v>1900</v>
      </c>
      <c r="G23" s="10">
        <v>25.5</v>
      </c>
      <c r="H23" s="11">
        <v>43203</v>
      </c>
      <c r="I23" s="8" t="s">
        <v>164</v>
      </c>
      <c r="J23" s="8" t="s">
        <v>14</v>
      </c>
      <c r="L23" s="8" t="s">
        <v>165</v>
      </c>
    </row>
    <row r="24" spans="1:17" ht="25.5" x14ac:dyDescent="0.25">
      <c r="A24" s="8" t="s">
        <v>166</v>
      </c>
      <c r="B24" s="16" t="s">
        <v>167</v>
      </c>
      <c r="C24" s="9" t="s">
        <v>168</v>
      </c>
      <c r="D24" s="8" t="s">
        <v>169</v>
      </c>
      <c r="E24" s="9" t="s">
        <v>170</v>
      </c>
      <c r="F24" s="18">
        <v>200</v>
      </c>
      <c r="G24" s="10">
        <v>25.5</v>
      </c>
      <c r="H24" s="11">
        <v>43203</v>
      </c>
      <c r="I24" s="8" t="s">
        <v>171</v>
      </c>
      <c r="J24" s="8" t="s">
        <v>31</v>
      </c>
      <c r="L24" s="8" t="s">
        <v>172</v>
      </c>
    </row>
    <row r="25" spans="1:17" ht="25.5" x14ac:dyDescent="0.25">
      <c r="A25" s="8" t="s">
        <v>166</v>
      </c>
      <c r="B25" s="16" t="s">
        <v>167</v>
      </c>
      <c r="C25" s="9" t="s">
        <v>168</v>
      </c>
      <c r="D25" s="8" t="s">
        <v>169</v>
      </c>
      <c r="E25" s="8" t="s">
        <v>21</v>
      </c>
      <c r="F25" s="15">
        <v>200000</v>
      </c>
      <c r="G25" s="10">
        <v>506.74</v>
      </c>
      <c r="H25" s="11">
        <v>43203</v>
      </c>
      <c r="I25" s="8" t="s">
        <v>171</v>
      </c>
      <c r="J25" s="8" t="s">
        <v>31</v>
      </c>
      <c r="K25" s="8">
        <v>2448</v>
      </c>
      <c r="L25" s="8" t="s">
        <v>172</v>
      </c>
      <c r="M25" s="8" t="s">
        <v>15</v>
      </c>
      <c r="N25" s="12" t="s">
        <v>449</v>
      </c>
      <c r="O25" s="13" t="s">
        <v>22</v>
      </c>
    </row>
    <row r="26" spans="1:17" ht="12.75" x14ac:dyDescent="0.25">
      <c r="A26" s="9" t="s">
        <v>173</v>
      </c>
      <c r="B26" s="16" t="s">
        <v>174</v>
      </c>
      <c r="C26" s="9" t="s">
        <v>175</v>
      </c>
      <c r="D26" s="8" t="s">
        <v>176</v>
      </c>
      <c r="E26" s="8" t="s">
        <v>157</v>
      </c>
      <c r="F26" s="15">
        <v>1920</v>
      </c>
      <c r="G26" s="10">
        <v>25.5</v>
      </c>
      <c r="H26" s="11">
        <v>43203</v>
      </c>
      <c r="I26" s="8" t="s">
        <v>16</v>
      </c>
      <c r="J26" s="8" t="s">
        <v>24</v>
      </c>
      <c r="L26" s="8" t="s">
        <v>177</v>
      </c>
    </row>
    <row r="27" spans="1:17" ht="25.5" x14ac:dyDescent="0.25">
      <c r="A27" s="9" t="s">
        <v>178</v>
      </c>
      <c r="B27" s="16" t="s">
        <v>179</v>
      </c>
      <c r="C27" s="9" t="s">
        <v>180</v>
      </c>
      <c r="D27" s="8" t="s">
        <v>181</v>
      </c>
      <c r="E27" s="9" t="s">
        <v>182</v>
      </c>
      <c r="F27" s="15">
        <v>20000</v>
      </c>
      <c r="G27" s="10">
        <v>51</v>
      </c>
      <c r="H27" s="11">
        <v>43203</v>
      </c>
      <c r="I27" s="8" t="s">
        <v>183</v>
      </c>
      <c r="J27" s="8" t="s">
        <v>24</v>
      </c>
      <c r="L27" s="8" t="s">
        <v>184</v>
      </c>
    </row>
    <row r="28" spans="1:17" ht="12.75" x14ac:dyDescent="0.25">
      <c r="A28" s="8" t="s">
        <v>185</v>
      </c>
      <c r="B28" s="16" t="s">
        <v>186</v>
      </c>
      <c r="C28" s="9" t="s">
        <v>187</v>
      </c>
      <c r="D28" s="8" t="s">
        <v>188</v>
      </c>
      <c r="E28" s="9" t="s">
        <v>189</v>
      </c>
      <c r="F28" s="15">
        <v>1500</v>
      </c>
      <c r="G28" s="10">
        <v>51</v>
      </c>
      <c r="H28" s="11">
        <v>43203</v>
      </c>
      <c r="I28" s="8" t="s">
        <v>16</v>
      </c>
      <c r="J28" s="8" t="s">
        <v>31</v>
      </c>
      <c r="L28" s="8" t="s">
        <v>190</v>
      </c>
    </row>
    <row r="29" spans="1:17" ht="25.5" x14ac:dyDescent="0.25">
      <c r="A29" s="8" t="s">
        <v>191</v>
      </c>
      <c r="B29" s="16" t="s">
        <v>192</v>
      </c>
      <c r="C29" s="9" t="s">
        <v>193</v>
      </c>
      <c r="D29" s="8" t="s">
        <v>194</v>
      </c>
      <c r="E29" s="9" t="s">
        <v>195</v>
      </c>
      <c r="F29" s="18">
        <v>57000</v>
      </c>
      <c r="G29" s="10">
        <v>229.5</v>
      </c>
      <c r="H29" s="11">
        <v>43203</v>
      </c>
      <c r="I29" s="8" t="s">
        <v>196</v>
      </c>
      <c r="J29" s="8" t="s">
        <v>31</v>
      </c>
      <c r="L29" s="8" t="s">
        <v>197</v>
      </c>
    </row>
    <row r="30" spans="1:17" ht="12.75" x14ac:dyDescent="0.25">
      <c r="A30" s="8" t="s">
        <v>198</v>
      </c>
      <c r="B30" s="8" t="s">
        <v>199</v>
      </c>
      <c r="C30" s="9" t="s">
        <v>200</v>
      </c>
      <c r="D30" s="8" t="s">
        <v>201</v>
      </c>
      <c r="E30" s="8" t="s">
        <v>21</v>
      </c>
      <c r="F30" s="15">
        <v>140000</v>
      </c>
      <c r="G30" s="10">
        <v>461.45</v>
      </c>
      <c r="H30" s="11">
        <v>43203</v>
      </c>
      <c r="I30" s="8" t="s">
        <v>202</v>
      </c>
      <c r="J30" s="8" t="s">
        <v>14</v>
      </c>
      <c r="K30" s="8">
        <v>1960</v>
      </c>
      <c r="L30" s="8" t="s">
        <v>203</v>
      </c>
      <c r="M30" s="8" t="s">
        <v>204</v>
      </c>
      <c r="N30" s="12" t="s">
        <v>205</v>
      </c>
      <c r="O30" s="13" t="s">
        <v>22</v>
      </c>
    </row>
    <row r="31" spans="1:17" ht="12.75" x14ac:dyDescent="0.25">
      <c r="A31" s="8" t="s">
        <v>206</v>
      </c>
      <c r="B31" s="8" t="s">
        <v>207</v>
      </c>
      <c r="C31" s="9" t="s">
        <v>208</v>
      </c>
      <c r="D31" s="8" t="s">
        <v>209</v>
      </c>
      <c r="E31" s="9" t="s">
        <v>210</v>
      </c>
      <c r="F31" s="15">
        <v>40000</v>
      </c>
      <c r="G31" s="10">
        <v>51</v>
      </c>
      <c r="H31" s="11">
        <v>43203</v>
      </c>
      <c r="I31" s="8" t="s">
        <v>16</v>
      </c>
      <c r="J31" s="8" t="s">
        <v>31</v>
      </c>
      <c r="L31" s="8" t="s">
        <v>211</v>
      </c>
    </row>
    <row r="32" spans="1:17" ht="25.5" customHeight="1" x14ac:dyDescent="0.25">
      <c r="A32" s="8" t="s">
        <v>212</v>
      </c>
      <c r="B32" s="8" t="s">
        <v>213</v>
      </c>
      <c r="C32" s="9" t="s">
        <v>214</v>
      </c>
      <c r="D32" s="8" t="s">
        <v>215</v>
      </c>
      <c r="E32" s="9" t="s">
        <v>216</v>
      </c>
      <c r="F32" s="15">
        <v>35000</v>
      </c>
      <c r="G32" s="10">
        <v>765</v>
      </c>
      <c r="H32" s="11">
        <v>43207</v>
      </c>
      <c r="I32" s="8" t="s">
        <v>16</v>
      </c>
      <c r="J32" s="8" t="s">
        <v>31</v>
      </c>
      <c r="L32" s="8" t="s">
        <v>217</v>
      </c>
    </row>
    <row r="33" spans="1:15" ht="25.5" x14ac:dyDescent="0.25">
      <c r="A33" s="9" t="s">
        <v>218</v>
      </c>
      <c r="B33" s="8" t="s">
        <v>219</v>
      </c>
      <c r="C33" s="9" t="s">
        <v>208</v>
      </c>
      <c r="D33" s="8" t="s">
        <v>220</v>
      </c>
      <c r="E33" s="8" t="s">
        <v>221</v>
      </c>
      <c r="F33" s="15">
        <v>30000</v>
      </c>
      <c r="G33" s="10">
        <v>134.33000000000001</v>
      </c>
      <c r="H33" s="11">
        <v>43207</v>
      </c>
      <c r="I33" s="8" t="s">
        <v>222</v>
      </c>
      <c r="J33" s="8" t="s">
        <v>17</v>
      </c>
      <c r="L33" s="8" t="s">
        <v>223</v>
      </c>
    </row>
    <row r="34" spans="1:15" ht="25.5" x14ac:dyDescent="0.25">
      <c r="A34" s="9" t="s">
        <v>218</v>
      </c>
      <c r="B34" s="8" t="s">
        <v>219</v>
      </c>
      <c r="C34" s="9" t="s">
        <v>208</v>
      </c>
      <c r="D34" s="8" t="s">
        <v>220</v>
      </c>
      <c r="E34" s="8" t="s">
        <v>210</v>
      </c>
      <c r="F34" s="15">
        <v>50000</v>
      </c>
      <c r="G34" s="10">
        <v>51</v>
      </c>
      <c r="H34" s="11">
        <v>43207</v>
      </c>
      <c r="I34" s="8" t="s">
        <v>222</v>
      </c>
      <c r="J34" s="8" t="s">
        <v>17</v>
      </c>
      <c r="L34" s="8" t="s">
        <v>223</v>
      </c>
    </row>
    <row r="35" spans="1:15" ht="25.5" x14ac:dyDescent="0.25">
      <c r="A35" s="8" t="s">
        <v>224</v>
      </c>
      <c r="B35" s="8" t="s">
        <v>225</v>
      </c>
      <c r="C35" s="9" t="s">
        <v>226</v>
      </c>
      <c r="D35" s="8" t="s">
        <v>227</v>
      </c>
      <c r="E35" s="9" t="s">
        <v>21</v>
      </c>
      <c r="F35" s="15">
        <v>120000</v>
      </c>
      <c r="G35" s="10">
        <v>231.34</v>
      </c>
      <c r="H35" s="11">
        <v>43207</v>
      </c>
      <c r="I35" s="8" t="s">
        <v>228</v>
      </c>
      <c r="J35" s="8" t="s">
        <v>23</v>
      </c>
      <c r="K35" s="8">
        <v>1464</v>
      </c>
      <c r="L35" s="8" t="s">
        <v>229</v>
      </c>
      <c r="M35" s="8" t="s">
        <v>230</v>
      </c>
      <c r="N35" s="12" t="s">
        <v>231</v>
      </c>
      <c r="O35" s="13" t="s">
        <v>22</v>
      </c>
    </row>
    <row r="36" spans="1:15" ht="12.75" x14ac:dyDescent="0.25">
      <c r="A36" s="8" t="s">
        <v>452</v>
      </c>
      <c r="B36" s="16" t="s">
        <v>232</v>
      </c>
      <c r="C36" s="9" t="s">
        <v>233</v>
      </c>
      <c r="D36" s="8" t="s">
        <v>49</v>
      </c>
      <c r="E36" s="8" t="s">
        <v>157</v>
      </c>
      <c r="F36" s="15">
        <v>7200</v>
      </c>
      <c r="G36" s="10">
        <v>25.5</v>
      </c>
      <c r="H36" s="11">
        <v>43207</v>
      </c>
      <c r="I36" s="8" t="s">
        <v>16</v>
      </c>
      <c r="J36" s="8" t="s">
        <v>24</v>
      </c>
      <c r="L36" s="8" t="s">
        <v>234</v>
      </c>
    </row>
    <row r="37" spans="1:15" ht="25.5" x14ac:dyDescent="0.25">
      <c r="A37" s="8" t="s">
        <v>40</v>
      </c>
      <c r="B37" s="16" t="s">
        <v>235</v>
      </c>
      <c r="C37" s="9" t="s">
        <v>74</v>
      </c>
      <c r="D37" s="8" t="s">
        <v>236</v>
      </c>
      <c r="E37" s="9" t="s">
        <v>43</v>
      </c>
      <c r="F37" s="15">
        <v>10000</v>
      </c>
      <c r="G37" s="10">
        <v>102</v>
      </c>
      <c r="H37" s="11">
        <v>43207</v>
      </c>
      <c r="I37" s="8" t="s">
        <v>45</v>
      </c>
      <c r="J37" s="8" t="s">
        <v>31</v>
      </c>
      <c r="L37" s="8" t="s">
        <v>237</v>
      </c>
    </row>
    <row r="38" spans="1:15" ht="25.5" x14ac:dyDescent="0.25">
      <c r="A38" s="8" t="s">
        <v>238</v>
      </c>
      <c r="B38" s="16" t="s">
        <v>239</v>
      </c>
      <c r="C38" s="9" t="s">
        <v>74</v>
      </c>
      <c r="D38" s="8" t="s">
        <v>75</v>
      </c>
      <c r="E38" s="8" t="s">
        <v>43</v>
      </c>
      <c r="F38" s="15">
        <v>10000</v>
      </c>
      <c r="G38" s="10">
        <v>102</v>
      </c>
      <c r="H38" s="11">
        <v>43207</v>
      </c>
      <c r="I38" s="8" t="s">
        <v>45</v>
      </c>
      <c r="J38" s="8" t="s">
        <v>14</v>
      </c>
      <c r="L38" s="8" t="s">
        <v>77</v>
      </c>
    </row>
    <row r="39" spans="1:15" ht="25.5" x14ac:dyDescent="0.25">
      <c r="A39" s="8" t="s">
        <v>240</v>
      </c>
      <c r="B39" s="8" t="s">
        <v>241</v>
      </c>
      <c r="C39" s="9" t="s">
        <v>242</v>
      </c>
      <c r="D39" s="8" t="s">
        <v>243</v>
      </c>
      <c r="E39" s="9" t="s">
        <v>244</v>
      </c>
      <c r="F39" s="15">
        <v>1000000</v>
      </c>
      <c r="G39" s="10">
        <v>999.6</v>
      </c>
      <c r="H39" s="11">
        <v>43207</v>
      </c>
      <c r="I39" s="8" t="s">
        <v>245</v>
      </c>
      <c r="J39" s="8" t="s">
        <v>24</v>
      </c>
      <c r="L39" s="8" t="s">
        <v>246</v>
      </c>
    </row>
    <row r="40" spans="1:15" ht="25.5" x14ac:dyDescent="0.25">
      <c r="A40" s="8" t="s">
        <v>247</v>
      </c>
      <c r="B40" s="16" t="s">
        <v>248</v>
      </c>
      <c r="C40" s="9" t="s">
        <v>249</v>
      </c>
      <c r="D40" s="8" t="s">
        <v>250</v>
      </c>
      <c r="E40" s="8" t="s">
        <v>251</v>
      </c>
      <c r="F40" s="15">
        <v>75000</v>
      </c>
      <c r="G40" s="10">
        <v>186.66</v>
      </c>
      <c r="H40" s="11">
        <v>43207</v>
      </c>
      <c r="I40" s="8" t="s">
        <v>252</v>
      </c>
      <c r="J40" s="8" t="s">
        <v>23</v>
      </c>
      <c r="L40" s="8" t="s">
        <v>253</v>
      </c>
    </row>
    <row r="41" spans="1:15" ht="25.5" x14ac:dyDescent="0.25">
      <c r="A41" s="8" t="s">
        <v>254</v>
      </c>
      <c r="B41" s="8" t="s">
        <v>255</v>
      </c>
      <c r="C41" s="9" t="s">
        <v>256</v>
      </c>
      <c r="D41" s="8" t="s">
        <v>257</v>
      </c>
      <c r="E41" s="8" t="s">
        <v>258</v>
      </c>
      <c r="F41" s="18">
        <v>149500</v>
      </c>
      <c r="G41" s="10">
        <v>51</v>
      </c>
      <c r="H41" s="11">
        <v>43207</v>
      </c>
      <c r="I41" s="8" t="s">
        <v>259</v>
      </c>
      <c r="J41" s="8" t="s">
        <v>31</v>
      </c>
      <c r="L41" s="8" t="s">
        <v>260</v>
      </c>
    </row>
    <row r="42" spans="1:15" ht="24.75" customHeight="1" x14ac:dyDescent="0.25">
      <c r="A42" s="8" t="s">
        <v>238</v>
      </c>
      <c r="B42" s="16" t="s">
        <v>261</v>
      </c>
      <c r="C42" s="9" t="s">
        <v>262</v>
      </c>
      <c r="D42" s="8" t="s">
        <v>70</v>
      </c>
      <c r="E42" s="8" t="s">
        <v>43</v>
      </c>
      <c r="F42" s="15">
        <v>15000</v>
      </c>
      <c r="G42" s="10">
        <v>102</v>
      </c>
      <c r="H42" s="11">
        <v>43207</v>
      </c>
      <c r="I42" s="8" t="s">
        <v>263</v>
      </c>
      <c r="J42" s="8" t="s">
        <v>31</v>
      </c>
      <c r="L42" s="8" t="s">
        <v>264</v>
      </c>
    </row>
    <row r="43" spans="1:15" ht="24.75" customHeight="1" x14ac:dyDescent="0.25">
      <c r="A43" s="8" t="s">
        <v>265</v>
      </c>
      <c r="B43" s="16" t="s">
        <v>266</v>
      </c>
      <c r="C43" s="9" t="s">
        <v>26</v>
      </c>
      <c r="D43" s="8" t="s">
        <v>267</v>
      </c>
      <c r="E43" s="8" t="s">
        <v>268</v>
      </c>
      <c r="F43" s="15">
        <v>2700</v>
      </c>
      <c r="G43" s="10">
        <v>25.5</v>
      </c>
      <c r="H43" s="11">
        <v>43207</v>
      </c>
      <c r="I43" s="9" t="s">
        <v>28</v>
      </c>
      <c r="J43" s="8" t="s">
        <v>17</v>
      </c>
      <c r="L43" s="8" t="s">
        <v>269</v>
      </c>
    </row>
    <row r="44" spans="1:15" ht="25.5" x14ac:dyDescent="0.25">
      <c r="A44" s="8" t="s">
        <v>270</v>
      </c>
      <c r="B44" s="8" t="s">
        <v>271</v>
      </c>
      <c r="C44" s="9" t="s">
        <v>272</v>
      </c>
      <c r="D44" s="8" t="s">
        <v>273</v>
      </c>
      <c r="E44" s="9" t="s">
        <v>32</v>
      </c>
      <c r="F44" s="15">
        <v>25000</v>
      </c>
      <c r="G44" s="10">
        <v>58.75</v>
      </c>
      <c r="H44" s="11">
        <v>43207</v>
      </c>
      <c r="I44" s="8" t="s">
        <v>16</v>
      </c>
      <c r="J44" s="8" t="s">
        <v>31</v>
      </c>
      <c r="L44" s="8" t="s">
        <v>274</v>
      </c>
    </row>
    <row r="45" spans="1:15" ht="25.5" x14ac:dyDescent="0.25">
      <c r="A45" s="8" t="s">
        <v>275</v>
      </c>
      <c r="B45" s="8" t="s">
        <v>276</v>
      </c>
      <c r="C45" s="9" t="s">
        <v>453</v>
      </c>
      <c r="D45" s="8" t="s">
        <v>277</v>
      </c>
      <c r="E45" s="8" t="s">
        <v>268</v>
      </c>
      <c r="F45" s="15">
        <v>3000</v>
      </c>
      <c r="G45" s="10">
        <v>25.5</v>
      </c>
      <c r="H45" s="11">
        <v>43209</v>
      </c>
      <c r="I45" s="8" t="s">
        <v>278</v>
      </c>
      <c r="J45" s="8" t="s">
        <v>19</v>
      </c>
      <c r="L45" s="8" t="s">
        <v>279</v>
      </c>
    </row>
    <row r="46" spans="1:15" ht="25.5" x14ac:dyDescent="0.25">
      <c r="A46" s="8" t="s">
        <v>280</v>
      </c>
      <c r="B46" s="16" t="s">
        <v>281</v>
      </c>
      <c r="C46" s="9" t="s">
        <v>282</v>
      </c>
      <c r="D46" s="8" t="s">
        <v>283</v>
      </c>
      <c r="E46" s="8" t="s">
        <v>284</v>
      </c>
      <c r="F46" s="15">
        <v>50000</v>
      </c>
      <c r="G46" s="10">
        <v>855.47</v>
      </c>
      <c r="H46" s="11">
        <v>43209</v>
      </c>
      <c r="I46" s="8" t="s">
        <v>16</v>
      </c>
      <c r="J46" s="8" t="s">
        <v>17</v>
      </c>
      <c r="L46" s="8" t="s">
        <v>285</v>
      </c>
    </row>
    <row r="47" spans="1:15" ht="25.5" x14ac:dyDescent="0.25">
      <c r="A47" s="8" t="s">
        <v>38</v>
      </c>
      <c r="B47" s="16" t="s">
        <v>73</v>
      </c>
      <c r="C47" s="9" t="s">
        <v>74</v>
      </c>
      <c r="D47" s="8" t="s">
        <v>75</v>
      </c>
      <c r="E47" s="8" t="s">
        <v>43</v>
      </c>
      <c r="F47" s="15">
        <v>18500</v>
      </c>
      <c r="G47" s="10">
        <v>102</v>
      </c>
      <c r="H47" s="11">
        <v>43209</v>
      </c>
      <c r="I47" s="8" t="s">
        <v>45</v>
      </c>
      <c r="J47" s="8" t="s">
        <v>14</v>
      </c>
      <c r="L47" s="8" t="s">
        <v>77</v>
      </c>
    </row>
    <row r="48" spans="1:15" ht="38.25" x14ac:dyDescent="0.25">
      <c r="A48" s="9" t="s">
        <v>286</v>
      </c>
      <c r="B48" s="16" t="s">
        <v>287</v>
      </c>
      <c r="C48" s="9" t="s">
        <v>288</v>
      </c>
      <c r="D48" s="8" t="s">
        <v>289</v>
      </c>
      <c r="E48" s="9" t="s">
        <v>32</v>
      </c>
      <c r="F48" s="15">
        <v>54000</v>
      </c>
      <c r="G48" s="10">
        <v>58.75</v>
      </c>
      <c r="H48" s="11">
        <v>43209</v>
      </c>
      <c r="I48" s="8" t="s">
        <v>290</v>
      </c>
      <c r="J48" s="8" t="s">
        <v>31</v>
      </c>
      <c r="L48" s="8" t="s">
        <v>291</v>
      </c>
      <c r="M48" s="8" t="s">
        <v>15</v>
      </c>
    </row>
    <row r="49" spans="1:15" ht="12.75" x14ac:dyDescent="0.25">
      <c r="A49" s="9" t="s">
        <v>292</v>
      </c>
      <c r="B49" s="16" t="s">
        <v>293</v>
      </c>
      <c r="C49" s="9" t="s">
        <v>294</v>
      </c>
      <c r="D49" s="8" t="s">
        <v>295</v>
      </c>
      <c r="E49" s="9" t="s">
        <v>296</v>
      </c>
      <c r="F49" s="15">
        <v>1400</v>
      </c>
      <c r="G49" s="10">
        <v>30.6</v>
      </c>
      <c r="H49" s="11">
        <v>43209</v>
      </c>
      <c r="I49" s="8" t="s">
        <v>16</v>
      </c>
      <c r="J49" s="8" t="s">
        <v>30</v>
      </c>
      <c r="L49" s="8" t="s">
        <v>297</v>
      </c>
    </row>
    <row r="50" spans="1:15" ht="12.75" x14ac:dyDescent="0.25">
      <c r="A50" s="8" t="s">
        <v>298</v>
      </c>
      <c r="B50" s="16" t="s">
        <v>299</v>
      </c>
      <c r="C50" s="9" t="s">
        <v>300</v>
      </c>
      <c r="D50" s="8" t="s">
        <v>301</v>
      </c>
      <c r="E50" s="9" t="s">
        <v>157</v>
      </c>
      <c r="F50" s="15">
        <v>3000</v>
      </c>
      <c r="G50" s="10">
        <v>25.5</v>
      </c>
      <c r="H50" s="11">
        <v>43209</v>
      </c>
      <c r="I50" s="8" t="s">
        <v>16</v>
      </c>
      <c r="J50" s="8" t="s">
        <v>23</v>
      </c>
      <c r="L50" s="8" t="s">
        <v>302</v>
      </c>
    </row>
    <row r="51" spans="1:15" ht="24.75" customHeight="1" x14ac:dyDescent="0.25">
      <c r="A51" s="8" t="s">
        <v>303</v>
      </c>
      <c r="B51" s="16" t="s">
        <v>304</v>
      </c>
      <c r="C51" s="9" t="s">
        <v>305</v>
      </c>
      <c r="D51" s="8" t="s">
        <v>306</v>
      </c>
      <c r="E51" s="8" t="s">
        <v>32</v>
      </c>
      <c r="F51" s="15">
        <v>100000</v>
      </c>
      <c r="G51" s="10">
        <v>95.32</v>
      </c>
      <c r="H51" s="11">
        <v>43213</v>
      </c>
      <c r="I51" s="8" t="s">
        <v>307</v>
      </c>
      <c r="J51" s="8" t="s">
        <v>14</v>
      </c>
      <c r="L51" s="8" t="s">
        <v>308</v>
      </c>
      <c r="M51" s="8" t="s">
        <v>15</v>
      </c>
    </row>
    <row r="52" spans="1:15" ht="25.5" x14ac:dyDescent="0.25">
      <c r="A52" s="8" t="s">
        <v>309</v>
      </c>
      <c r="B52" s="8" t="s">
        <v>310</v>
      </c>
      <c r="C52" s="9" t="s">
        <v>311</v>
      </c>
      <c r="D52" s="8" t="s">
        <v>312</v>
      </c>
      <c r="E52" s="9" t="s">
        <v>157</v>
      </c>
      <c r="F52" s="15">
        <v>8900</v>
      </c>
      <c r="G52" s="10">
        <v>0</v>
      </c>
      <c r="H52" s="11">
        <v>43213</v>
      </c>
      <c r="I52" s="8" t="s">
        <v>16</v>
      </c>
      <c r="J52" s="8" t="s">
        <v>24</v>
      </c>
      <c r="L52" s="8" t="s">
        <v>313</v>
      </c>
    </row>
    <row r="53" spans="1:15" ht="12.75" x14ac:dyDescent="0.25">
      <c r="A53" s="8" t="s">
        <v>314</v>
      </c>
      <c r="B53" s="8" t="s">
        <v>315</v>
      </c>
      <c r="C53" s="9" t="s">
        <v>316</v>
      </c>
      <c r="D53" s="8" t="s">
        <v>317</v>
      </c>
      <c r="E53" s="9" t="s">
        <v>210</v>
      </c>
      <c r="F53" s="15">
        <v>13000</v>
      </c>
      <c r="G53" s="10">
        <v>51</v>
      </c>
      <c r="H53" s="11">
        <v>43213</v>
      </c>
      <c r="I53" s="8" t="s">
        <v>16</v>
      </c>
      <c r="J53" s="8" t="s">
        <v>23</v>
      </c>
      <c r="L53" s="8" t="s">
        <v>318</v>
      </c>
    </row>
    <row r="54" spans="1:15" ht="12.75" x14ac:dyDescent="0.25">
      <c r="A54" s="8" t="s">
        <v>320</v>
      </c>
      <c r="B54" s="8" t="s">
        <v>319</v>
      </c>
      <c r="C54" s="9" t="s">
        <v>321</v>
      </c>
      <c r="D54" s="8" t="s">
        <v>322</v>
      </c>
      <c r="E54" s="9" t="s">
        <v>21</v>
      </c>
      <c r="F54" s="15">
        <v>90000</v>
      </c>
      <c r="G54" s="10">
        <v>247.24</v>
      </c>
      <c r="H54" s="11">
        <v>43213</v>
      </c>
      <c r="I54" s="8" t="s">
        <v>323</v>
      </c>
      <c r="J54" s="8" t="s">
        <v>30</v>
      </c>
      <c r="L54" s="8" t="s">
        <v>324</v>
      </c>
      <c r="M54" s="8" t="s">
        <v>15</v>
      </c>
      <c r="N54" s="12" t="s">
        <v>325</v>
      </c>
      <c r="O54" s="13" t="s">
        <v>326</v>
      </c>
    </row>
    <row r="55" spans="1:15" ht="12.75" x14ac:dyDescent="0.25">
      <c r="A55" s="8" t="s">
        <v>327</v>
      </c>
      <c r="B55" s="8" t="s">
        <v>328</v>
      </c>
      <c r="C55" s="9" t="s">
        <v>329</v>
      </c>
      <c r="D55" s="8" t="s">
        <v>330</v>
      </c>
      <c r="E55" s="9" t="s">
        <v>251</v>
      </c>
      <c r="F55" s="15">
        <v>8000</v>
      </c>
      <c r="G55" s="10">
        <v>214.2</v>
      </c>
      <c r="H55" s="11">
        <v>43213</v>
      </c>
      <c r="I55" s="8" t="s">
        <v>16</v>
      </c>
      <c r="J55" s="8" t="s">
        <v>30</v>
      </c>
      <c r="L55" s="8" t="s">
        <v>331</v>
      </c>
      <c r="M55" s="8" t="s">
        <v>15</v>
      </c>
    </row>
    <row r="56" spans="1:15" ht="25.5" x14ac:dyDescent="0.25">
      <c r="A56" s="8" t="s">
        <v>332</v>
      </c>
      <c r="B56" s="8" t="s">
        <v>333</v>
      </c>
      <c r="C56" s="9" t="s">
        <v>334</v>
      </c>
      <c r="D56" s="8" t="s">
        <v>335</v>
      </c>
      <c r="E56" s="9" t="s">
        <v>157</v>
      </c>
      <c r="F56" s="15">
        <v>3000</v>
      </c>
      <c r="G56" s="10">
        <v>25.5</v>
      </c>
      <c r="H56" s="11">
        <v>43213</v>
      </c>
      <c r="I56" s="8" t="s">
        <v>16</v>
      </c>
      <c r="J56" s="8" t="s">
        <v>19</v>
      </c>
      <c r="L56" s="8" t="s">
        <v>336</v>
      </c>
    </row>
    <row r="57" spans="1:15" ht="25.5" x14ac:dyDescent="0.25">
      <c r="A57" s="8" t="s">
        <v>40</v>
      </c>
      <c r="B57" s="8" t="s">
        <v>337</v>
      </c>
      <c r="C57" s="9" t="s">
        <v>74</v>
      </c>
      <c r="D57" s="8" t="s">
        <v>338</v>
      </c>
      <c r="E57" s="9" t="s">
        <v>43</v>
      </c>
      <c r="F57" s="15">
        <v>15000</v>
      </c>
      <c r="G57" s="10">
        <v>102</v>
      </c>
      <c r="H57" s="11">
        <v>43213</v>
      </c>
      <c r="I57" s="8" t="s">
        <v>45</v>
      </c>
      <c r="J57" s="8" t="s">
        <v>24</v>
      </c>
      <c r="L57" s="8" t="s">
        <v>339</v>
      </c>
    </row>
    <row r="58" spans="1:15" ht="12.75" x14ac:dyDescent="0.25">
      <c r="A58" s="8" t="s">
        <v>340</v>
      </c>
      <c r="B58" s="8" t="s">
        <v>341</v>
      </c>
      <c r="C58" s="9" t="s">
        <v>342</v>
      </c>
      <c r="D58" s="8" t="s">
        <v>343</v>
      </c>
      <c r="E58" s="9" t="s">
        <v>344</v>
      </c>
      <c r="F58" s="15">
        <v>1500</v>
      </c>
      <c r="G58" s="10">
        <v>51</v>
      </c>
      <c r="H58" s="11">
        <v>43213</v>
      </c>
      <c r="I58" s="8" t="s">
        <v>16</v>
      </c>
      <c r="J58" s="8" t="s">
        <v>14</v>
      </c>
      <c r="L58" s="8" t="s">
        <v>345</v>
      </c>
    </row>
    <row r="59" spans="1:15" ht="25.5" x14ac:dyDescent="0.25">
      <c r="A59" s="8" t="s">
        <v>346</v>
      </c>
      <c r="B59" s="8" t="s">
        <v>347</v>
      </c>
      <c r="C59" s="9" t="s">
        <v>348</v>
      </c>
      <c r="D59" s="8" t="s">
        <v>349</v>
      </c>
      <c r="E59" s="9" t="s">
        <v>350</v>
      </c>
      <c r="F59" s="15">
        <v>15000</v>
      </c>
      <c r="G59" s="10">
        <v>80.78</v>
      </c>
      <c r="H59" s="11">
        <v>43213</v>
      </c>
      <c r="I59" s="8" t="s">
        <v>351</v>
      </c>
      <c r="J59" s="8" t="s">
        <v>17</v>
      </c>
      <c r="L59" s="8" t="s">
        <v>352</v>
      </c>
    </row>
    <row r="60" spans="1:15" ht="12.75" x14ac:dyDescent="0.25">
      <c r="A60" s="8" t="s">
        <v>353</v>
      </c>
      <c r="B60" s="8" t="s">
        <v>354</v>
      </c>
      <c r="C60" s="9" t="s">
        <v>355</v>
      </c>
      <c r="D60" s="8" t="s">
        <v>356</v>
      </c>
      <c r="E60" s="9" t="s">
        <v>32</v>
      </c>
      <c r="F60" s="15">
        <v>40000</v>
      </c>
      <c r="G60" s="10">
        <v>51</v>
      </c>
      <c r="H60" s="11">
        <v>43213</v>
      </c>
      <c r="I60" s="8" t="s">
        <v>16</v>
      </c>
      <c r="J60" s="8" t="s">
        <v>23</v>
      </c>
      <c r="L60" s="8" t="s">
        <v>357</v>
      </c>
      <c r="M60" s="8" t="s">
        <v>15</v>
      </c>
    </row>
    <row r="61" spans="1:15" ht="25.5" x14ac:dyDescent="0.25">
      <c r="A61" s="8" t="s">
        <v>358</v>
      </c>
      <c r="B61" s="16" t="s">
        <v>359</v>
      </c>
      <c r="C61" s="9" t="s">
        <v>360</v>
      </c>
      <c r="D61" s="8" t="s">
        <v>361</v>
      </c>
      <c r="E61" s="8" t="s">
        <v>32</v>
      </c>
      <c r="F61" s="15">
        <v>45000</v>
      </c>
      <c r="G61" s="10">
        <v>51</v>
      </c>
      <c r="H61" s="11">
        <v>42118</v>
      </c>
      <c r="I61" s="8" t="s">
        <v>362</v>
      </c>
      <c r="J61" s="8" t="s">
        <v>30</v>
      </c>
      <c r="L61" s="8" t="s">
        <v>363</v>
      </c>
      <c r="M61" s="8" t="s">
        <v>15</v>
      </c>
    </row>
    <row r="62" spans="1:15" ht="12.75" x14ac:dyDescent="0.25">
      <c r="A62" s="8" t="s">
        <v>364</v>
      </c>
      <c r="B62" s="8" t="s">
        <v>365</v>
      </c>
      <c r="C62" s="9" t="s">
        <v>366</v>
      </c>
      <c r="D62" s="8" t="s">
        <v>367</v>
      </c>
      <c r="E62" s="8" t="s">
        <v>296</v>
      </c>
      <c r="F62" s="15">
        <v>13474</v>
      </c>
      <c r="G62" s="10">
        <v>55.08</v>
      </c>
      <c r="H62" s="11">
        <v>43214</v>
      </c>
      <c r="I62" s="8" t="s">
        <v>16</v>
      </c>
      <c r="J62" s="8" t="s">
        <v>23</v>
      </c>
      <c r="L62" s="8" t="s">
        <v>368</v>
      </c>
      <c r="M62" s="8" t="s">
        <v>15</v>
      </c>
    </row>
    <row r="63" spans="1:15" ht="24.75" customHeight="1" x14ac:dyDescent="0.25">
      <c r="A63" s="8" t="s">
        <v>369</v>
      </c>
      <c r="B63" s="8" t="s">
        <v>370</v>
      </c>
      <c r="C63" s="9" t="s">
        <v>305</v>
      </c>
      <c r="D63" s="8" t="s">
        <v>371</v>
      </c>
      <c r="E63" s="9" t="s">
        <v>372</v>
      </c>
      <c r="F63" s="15">
        <v>80000</v>
      </c>
      <c r="G63" s="10">
        <v>102</v>
      </c>
      <c r="H63" s="11">
        <v>43215</v>
      </c>
      <c r="I63" s="8" t="s">
        <v>307</v>
      </c>
      <c r="J63" s="8" t="s">
        <v>24</v>
      </c>
      <c r="L63" s="8" t="s">
        <v>369</v>
      </c>
    </row>
    <row r="64" spans="1:15" ht="24.75" customHeight="1" x14ac:dyDescent="0.25">
      <c r="A64" s="8" t="s">
        <v>373</v>
      </c>
      <c r="B64" s="8" t="s">
        <v>374</v>
      </c>
      <c r="C64" s="9" t="s">
        <v>375</v>
      </c>
      <c r="D64" s="8" t="s">
        <v>376</v>
      </c>
      <c r="E64" s="8" t="s">
        <v>189</v>
      </c>
      <c r="F64" s="15">
        <v>7500</v>
      </c>
      <c r="G64" s="10">
        <v>58.14</v>
      </c>
      <c r="H64" s="11">
        <v>43215</v>
      </c>
      <c r="I64" s="8" t="s">
        <v>16</v>
      </c>
      <c r="J64" s="8" t="s">
        <v>14</v>
      </c>
      <c r="L64" s="8" t="s">
        <v>16</v>
      </c>
    </row>
    <row r="65" spans="1:15" ht="25.5" x14ac:dyDescent="0.25">
      <c r="A65" s="8" t="s">
        <v>377</v>
      </c>
      <c r="B65" s="8" t="s">
        <v>378</v>
      </c>
      <c r="C65" s="9" t="s">
        <v>379</v>
      </c>
      <c r="D65" s="8" t="s">
        <v>380</v>
      </c>
      <c r="E65" s="9" t="s">
        <v>29</v>
      </c>
      <c r="F65" s="15">
        <v>10000</v>
      </c>
      <c r="G65" s="10">
        <v>69.16</v>
      </c>
      <c r="H65" s="11">
        <v>43215</v>
      </c>
      <c r="I65" s="8" t="s">
        <v>381</v>
      </c>
      <c r="J65" s="8" t="s">
        <v>14</v>
      </c>
      <c r="L65" s="9" t="s">
        <v>382</v>
      </c>
    </row>
    <row r="66" spans="1:15" ht="12.75" x14ac:dyDescent="0.25">
      <c r="A66" s="8" t="s">
        <v>383</v>
      </c>
      <c r="B66" s="8" t="s">
        <v>384</v>
      </c>
      <c r="C66" s="9" t="s">
        <v>385</v>
      </c>
      <c r="D66" s="8" t="s">
        <v>386</v>
      </c>
      <c r="E66" s="8" t="s">
        <v>82</v>
      </c>
      <c r="F66" s="15">
        <v>40000</v>
      </c>
      <c r="G66" s="17">
        <v>137.09</v>
      </c>
      <c r="H66" s="11">
        <v>43215</v>
      </c>
      <c r="I66" s="8" t="s">
        <v>16</v>
      </c>
      <c r="J66" s="8" t="s">
        <v>17</v>
      </c>
      <c r="L66" s="8" t="s">
        <v>387</v>
      </c>
    </row>
    <row r="67" spans="1:15" ht="12.75" x14ac:dyDescent="0.25">
      <c r="A67" s="8" t="s">
        <v>388</v>
      </c>
      <c r="B67" s="8" t="s">
        <v>389</v>
      </c>
      <c r="C67" s="8" t="s">
        <v>390</v>
      </c>
      <c r="D67" s="8" t="s">
        <v>391</v>
      </c>
      <c r="E67" s="8" t="s">
        <v>157</v>
      </c>
      <c r="F67" s="15">
        <v>977</v>
      </c>
      <c r="G67" s="10">
        <v>25.5</v>
      </c>
      <c r="H67" s="11">
        <v>43215</v>
      </c>
      <c r="I67" s="8" t="s">
        <v>16</v>
      </c>
      <c r="J67" s="8" t="s">
        <v>19</v>
      </c>
      <c r="L67" s="8" t="s">
        <v>392</v>
      </c>
    </row>
    <row r="68" spans="1:15" ht="25.5" x14ac:dyDescent="0.25">
      <c r="A68" s="8" t="s">
        <v>393</v>
      </c>
      <c r="B68" s="8" t="s">
        <v>394</v>
      </c>
      <c r="C68" s="9" t="s">
        <v>395</v>
      </c>
      <c r="D68" s="8" t="s">
        <v>396</v>
      </c>
      <c r="E68" s="8" t="s">
        <v>350</v>
      </c>
      <c r="F68" s="15">
        <v>12662</v>
      </c>
      <c r="G68" s="10">
        <v>0</v>
      </c>
      <c r="H68" s="11">
        <v>43216</v>
      </c>
      <c r="I68" s="8" t="s">
        <v>56</v>
      </c>
      <c r="J68" s="8" t="s">
        <v>19</v>
      </c>
      <c r="L68" s="8" t="s">
        <v>397</v>
      </c>
    </row>
    <row r="69" spans="1:15" ht="12.75" x14ac:dyDescent="0.25">
      <c r="A69" s="8" t="s">
        <v>398</v>
      </c>
      <c r="B69" s="8" t="s">
        <v>399</v>
      </c>
      <c r="C69" s="9" t="s">
        <v>400</v>
      </c>
      <c r="D69" s="8" t="s">
        <v>401</v>
      </c>
      <c r="E69" s="8" t="s">
        <v>21</v>
      </c>
      <c r="F69" s="15">
        <v>120000</v>
      </c>
      <c r="G69" s="10">
        <v>285.8</v>
      </c>
      <c r="H69" s="11">
        <v>43216</v>
      </c>
      <c r="I69" s="8" t="s">
        <v>16</v>
      </c>
      <c r="J69" s="8" t="s">
        <v>19</v>
      </c>
      <c r="L69" s="8" t="s">
        <v>402</v>
      </c>
      <c r="M69" s="8" t="s">
        <v>15</v>
      </c>
      <c r="N69" s="12" t="s">
        <v>450</v>
      </c>
      <c r="O69" s="13" t="s">
        <v>451</v>
      </c>
    </row>
    <row r="70" spans="1:15" ht="24.75" customHeight="1" x14ac:dyDescent="0.25">
      <c r="A70" s="8" t="s">
        <v>403</v>
      </c>
      <c r="B70" s="8" t="s">
        <v>404</v>
      </c>
      <c r="C70" s="9" t="s">
        <v>405</v>
      </c>
      <c r="D70" s="8" t="s">
        <v>406</v>
      </c>
      <c r="E70" s="8" t="s">
        <v>350</v>
      </c>
      <c r="F70" s="15">
        <v>1000</v>
      </c>
      <c r="G70" s="10">
        <v>102</v>
      </c>
      <c r="H70" s="11">
        <v>43216</v>
      </c>
      <c r="I70" s="8" t="s">
        <v>16</v>
      </c>
      <c r="J70" s="8" t="s">
        <v>30</v>
      </c>
      <c r="L70" s="8" t="s">
        <v>407</v>
      </c>
    </row>
    <row r="71" spans="1:15" ht="24.75" customHeight="1" x14ac:dyDescent="0.25">
      <c r="A71" s="8" t="s">
        <v>408</v>
      </c>
      <c r="B71" s="8" t="s">
        <v>409</v>
      </c>
      <c r="C71" s="9" t="s">
        <v>410</v>
      </c>
      <c r="D71" s="8" t="s">
        <v>411</v>
      </c>
      <c r="E71" s="8" t="s">
        <v>412</v>
      </c>
      <c r="F71" s="15">
        <v>2600</v>
      </c>
      <c r="G71" s="10">
        <v>51</v>
      </c>
      <c r="H71" s="11">
        <v>43216</v>
      </c>
      <c r="I71" s="8" t="s">
        <v>413</v>
      </c>
      <c r="J71" s="8" t="s">
        <v>24</v>
      </c>
      <c r="L71" s="8" t="s">
        <v>414</v>
      </c>
    </row>
    <row r="72" spans="1:15" ht="12.75" x14ac:dyDescent="0.25">
      <c r="A72" s="8" t="s">
        <v>415</v>
      </c>
      <c r="B72" s="8" t="s">
        <v>416</v>
      </c>
      <c r="C72" s="9" t="s">
        <v>417</v>
      </c>
      <c r="D72" s="8" t="s">
        <v>418</v>
      </c>
      <c r="E72" s="8" t="s">
        <v>419</v>
      </c>
      <c r="F72" s="15">
        <v>28000</v>
      </c>
      <c r="G72" s="10">
        <v>102.82</v>
      </c>
      <c r="H72" s="11">
        <v>43220</v>
      </c>
      <c r="I72" s="8" t="s">
        <v>16</v>
      </c>
      <c r="J72" s="8" t="s">
        <v>31</v>
      </c>
      <c r="L72" s="8" t="s">
        <v>420</v>
      </c>
      <c r="M72" s="8" t="s">
        <v>15</v>
      </c>
    </row>
    <row r="73" spans="1:15" ht="12.75" x14ac:dyDescent="0.25">
      <c r="A73" s="8" t="s">
        <v>421</v>
      </c>
      <c r="B73" s="8" t="s">
        <v>422</v>
      </c>
      <c r="C73" s="9" t="s">
        <v>423</v>
      </c>
      <c r="D73" s="8" t="s">
        <v>424</v>
      </c>
      <c r="E73" s="8" t="s">
        <v>21</v>
      </c>
      <c r="F73" s="15">
        <v>194000</v>
      </c>
      <c r="G73" s="10">
        <v>308.75</v>
      </c>
      <c r="H73" s="11">
        <v>39568</v>
      </c>
      <c r="I73" s="8" t="s">
        <v>421</v>
      </c>
      <c r="J73" s="8" t="s">
        <v>30</v>
      </c>
      <c r="L73" s="8" t="s">
        <v>425</v>
      </c>
      <c r="M73" s="8" t="s">
        <v>230</v>
      </c>
      <c r="N73" s="12" t="s">
        <v>426</v>
      </c>
      <c r="O73" s="13" t="s">
        <v>22</v>
      </c>
    </row>
    <row r="74" spans="1:15" ht="24.75" customHeight="1" x14ac:dyDescent="0.25">
      <c r="A74" s="8" t="s">
        <v>427</v>
      </c>
      <c r="B74" s="8" t="s">
        <v>428</v>
      </c>
      <c r="C74" s="9" t="s">
        <v>410</v>
      </c>
      <c r="D74" s="8" t="s">
        <v>429</v>
      </c>
      <c r="E74" s="8" t="s">
        <v>412</v>
      </c>
      <c r="F74" s="15">
        <v>12978</v>
      </c>
      <c r="G74" s="10">
        <v>51</v>
      </c>
      <c r="H74" s="11">
        <v>43220</v>
      </c>
      <c r="I74" s="8" t="s">
        <v>413</v>
      </c>
      <c r="J74" s="8" t="s">
        <v>31</v>
      </c>
      <c r="L74" s="8" t="s">
        <v>430</v>
      </c>
    </row>
    <row r="75" spans="1:15" ht="24.75" customHeight="1" x14ac:dyDescent="0.25">
      <c r="A75" s="8" t="s">
        <v>448</v>
      </c>
      <c r="B75" s="8" t="s">
        <v>431</v>
      </c>
      <c r="C75" s="9" t="s">
        <v>432</v>
      </c>
      <c r="D75" s="8" t="s">
        <v>433</v>
      </c>
      <c r="E75" s="8" t="s">
        <v>296</v>
      </c>
      <c r="F75" s="15">
        <v>3500</v>
      </c>
      <c r="G75" s="10">
        <v>25.5</v>
      </c>
      <c r="H75" s="11">
        <v>43220</v>
      </c>
      <c r="I75" s="9" t="s">
        <v>434</v>
      </c>
      <c r="J75" s="8" t="s">
        <v>30</v>
      </c>
      <c r="L75" s="8" t="s">
        <v>435</v>
      </c>
    </row>
    <row r="76" spans="1:15" ht="12.75" x14ac:dyDescent="0.25">
      <c r="A76" s="8" t="s">
        <v>436</v>
      </c>
      <c r="B76" s="8" t="s">
        <v>437</v>
      </c>
      <c r="C76" s="8" t="s">
        <v>438</v>
      </c>
      <c r="D76" s="16" t="s">
        <v>439</v>
      </c>
      <c r="E76" s="8" t="s">
        <v>32</v>
      </c>
      <c r="F76" s="15">
        <v>45000</v>
      </c>
      <c r="G76" s="10">
        <v>107.71</v>
      </c>
      <c r="H76" s="11">
        <v>43220</v>
      </c>
      <c r="I76" s="8" t="s">
        <v>16</v>
      </c>
      <c r="J76" s="8" t="s">
        <v>30</v>
      </c>
      <c r="L76" s="8" t="s">
        <v>440</v>
      </c>
      <c r="M76" s="8" t="s">
        <v>15</v>
      </c>
    </row>
    <row r="77" spans="1:15" ht="12.75" x14ac:dyDescent="0.25">
      <c r="A77" s="8" t="s">
        <v>441</v>
      </c>
      <c r="B77" s="8" t="s">
        <v>442</v>
      </c>
      <c r="C77" s="9" t="s">
        <v>443</v>
      </c>
      <c r="D77" s="8" t="s">
        <v>444</v>
      </c>
      <c r="E77" s="9" t="s">
        <v>82</v>
      </c>
      <c r="F77" s="15">
        <v>5155</v>
      </c>
      <c r="G77" s="10">
        <v>91.8</v>
      </c>
      <c r="H77" s="11">
        <v>43220</v>
      </c>
      <c r="I77" s="8" t="s">
        <v>445</v>
      </c>
      <c r="J77" s="8" t="s">
        <v>446</v>
      </c>
      <c r="L77" s="8" t="s">
        <v>447</v>
      </c>
    </row>
    <row r="78" spans="1:15" ht="24.75" customHeight="1" x14ac:dyDescent="0.25">
      <c r="C78" s="9"/>
      <c r="E78" s="8">
        <f>COUNTA(E2:E77)</f>
        <v>76</v>
      </c>
      <c r="F78" s="15">
        <f>SUM(F2:F77)</f>
        <v>4506257</v>
      </c>
      <c r="G78" s="10">
        <f>SUM(G2:G77)</f>
        <v>11352.279999999997</v>
      </c>
      <c r="H78" s="11"/>
    </row>
    <row r="79" spans="1:15" ht="12.75" x14ac:dyDescent="0.25">
      <c r="G79" s="17"/>
      <c r="H79" s="11"/>
    </row>
    <row r="80" spans="1:15" ht="24.75" customHeight="1" x14ac:dyDescent="0.25">
      <c r="C80" s="9"/>
      <c r="D80" s="16"/>
      <c r="H80" s="11"/>
    </row>
    <row r="81" spans="3:8" ht="12.75" x14ac:dyDescent="0.25">
      <c r="H81" s="11"/>
    </row>
    <row r="82" spans="3:8" ht="12.75" x14ac:dyDescent="0.25">
      <c r="H82" s="11"/>
    </row>
    <row r="83" spans="3:8" ht="24.75" customHeight="1" x14ac:dyDescent="0.25">
      <c r="C83" s="9"/>
      <c r="H83" s="11"/>
    </row>
    <row r="84" spans="3:8" ht="24.75" customHeight="1" x14ac:dyDescent="0.25">
      <c r="C84" s="9"/>
      <c r="H84" s="11"/>
    </row>
    <row r="85" spans="3:8" ht="12.75" x14ac:dyDescent="0.25">
      <c r="H85" s="11"/>
    </row>
    <row r="86" spans="3:8" ht="24.75" customHeight="1" x14ac:dyDescent="0.25">
      <c r="C86" s="9"/>
      <c r="H86" s="11"/>
    </row>
    <row r="87" spans="3:8" ht="12.75" x14ac:dyDescent="0.25">
      <c r="C87" s="9"/>
      <c r="H87" s="11"/>
    </row>
    <row r="88" spans="3:8" ht="12.75" x14ac:dyDescent="0.25">
      <c r="H88" s="11"/>
    </row>
    <row r="89" spans="3:8" ht="24.75" customHeight="1" x14ac:dyDescent="0.25">
      <c r="C89" s="9"/>
      <c r="D89" s="16"/>
      <c r="H89" s="11"/>
    </row>
    <row r="90" spans="3:8" ht="24.75" customHeight="1" x14ac:dyDescent="0.25">
      <c r="C90" s="9"/>
      <c r="E90" s="9"/>
      <c r="H90" s="11"/>
    </row>
    <row r="91" spans="3:8" ht="12.75" x14ac:dyDescent="0.25">
      <c r="H91" s="11"/>
    </row>
    <row r="92" spans="3:8" ht="12.75" x14ac:dyDescent="0.25">
      <c r="H92" s="11"/>
    </row>
  </sheetData>
  <sortState ref="A2:T92">
    <sortCondition ref="H2:H92"/>
  </sortState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Marshall</dc:creator>
  <cp:lastModifiedBy>Renee Southers</cp:lastModifiedBy>
  <cp:lastPrinted>2017-02-07T16:33:32Z</cp:lastPrinted>
  <dcterms:created xsi:type="dcterms:W3CDTF">2016-09-01T19:39:19Z</dcterms:created>
  <dcterms:modified xsi:type="dcterms:W3CDTF">2018-05-03T20:42:05Z</dcterms:modified>
</cp:coreProperties>
</file>