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G43" i="1"/>
  <c r="F43" i="1"/>
</calcChain>
</file>

<file path=xl/sharedStrings.xml><?xml version="1.0" encoding="utf-8"?>
<sst xmlns="http://schemas.openxmlformats.org/spreadsheetml/2006/main" count="383" uniqueCount="293">
  <si>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</si>
  <si>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</si>
  <si>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</si>
  <si>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</si>
  <si>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</si>
  <si>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</si>
  <si>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</si>
  <si>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</si>
  <si>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</si>
  <si>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</si>
  <si>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</si>
  <si>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</si>
  <si>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</si>
  <si>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</si>
  <si>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</si>
  <si>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Sq. Ftg.
Dwelling</t>
  </si>
  <si>
    <t>W</t>
  </si>
  <si>
    <t>Dwelling</t>
  </si>
  <si>
    <t>GA</t>
  </si>
  <si>
    <t>Jake's Construction, Inc.</t>
  </si>
  <si>
    <t>Jacob O. Peters</t>
  </si>
  <si>
    <t>85-19</t>
  </si>
  <si>
    <t>79 Clay Hill Church Lane, West Augusta</t>
  </si>
  <si>
    <t>67-45H2</t>
  </si>
  <si>
    <t>Rt. 796</t>
  </si>
  <si>
    <t>Court Square Title Agency, 13 Long Meadow Road, Fishersville, VA 22939, 540-932-1788</t>
  </si>
  <si>
    <t>4.312</t>
  </si>
  <si>
    <t>Morgan &amp; Lyndsey Croft</t>
  </si>
  <si>
    <t>104-19</t>
  </si>
  <si>
    <t>c/o GFC Construction
179 Kel Kat Farm Lane, Staunton</t>
  </si>
  <si>
    <t>54-79</t>
  </si>
  <si>
    <t>GFC Construction</t>
  </si>
  <si>
    <t>P</t>
  </si>
  <si>
    <t>Rt. 707</t>
  </si>
  <si>
    <t>None Designated</t>
  </si>
  <si>
    <t>168.54</t>
  </si>
  <si>
    <t>David &amp; Julie Robinson</t>
  </si>
  <si>
    <t>114-19</t>
  </si>
  <si>
    <t>235 Hickory Hill Road, Fishersville</t>
  </si>
  <si>
    <t>76-149F</t>
  </si>
  <si>
    <t>Finishing Basement</t>
  </si>
  <si>
    <t>Owner</t>
  </si>
  <si>
    <t>235 Hickory Hill Road</t>
  </si>
  <si>
    <t>Cassondra &amp; Kaleb Cash</t>
  </si>
  <si>
    <t>115-19</t>
  </si>
  <si>
    <t>30 Mercer Circle</t>
  </si>
  <si>
    <t>30 Mercer Circle, Grottoes</t>
  </si>
  <si>
    <t>39C(3)1-9</t>
  </si>
  <si>
    <t>Addition to Dwelling</t>
  </si>
  <si>
    <t>MR</t>
  </si>
  <si>
    <t>Chase &amp; Cathy Hughes</t>
  </si>
  <si>
    <t>125-19</t>
  </si>
  <si>
    <t>c/o Westhills Company
102 Pelham Drive, Waynesboro</t>
  </si>
  <si>
    <t>74G(3)8</t>
  </si>
  <si>
    <t>Repair Roof &amp; Chimney Wall</t>
  </si>
  <si>
    <t>Westhills Company</t>
  </si>
  <si>
    <t>66 Karman Hill Drive</t>
  </si>
  <si>
    <t>Ronald J. VanValkenburg</t>
  </si>
  <si>
    <t>130-19</t>
  </si>
  <si>
    <t>28 Little Chestnut Lane, Lyndhurst</t>
  </si>
  <si>
    <t>77C(1)4-1</t>
  </si>
  <si>
    <t>SR</t>
  </si>
  <si>
    <t>28 Little Chestnut Lane</t>
  </si>
  <si>
    <t>Kevin &amp; Tara Stroop</t>
  </si>
  <si>
    <t>132-19</t>
  </si>
  <si>
    <t>54 Buttermilk Road, Mt. Sidney</t>
  </si>
  <si>
    <t>27-118A</t>
  </si>
  <si>
    <t>Addition To Exst. Garage</t>
  </si>
  <si>
    <t>Carolina Carports, Inc.</t>
  </si>
  <si>
    <t>54 Buttermilk Road</t>
  </si>
  <si>
    <t>Thomas &amp; Rebecca Wilson</t>
  </si>
  <si>
    <t>128-19</t>
  </si>
  <si>
    <t>c/o Kirby Construction
P.O. Box 904, Fishersville</t>
  </si>
  <si>
    <t>85-116B</t>
  </si>
  <si>
    <t>Remodel Dwelling</t>
  </si>
  <si>
    <t>Kirby Construction</t>
  </si>
  <si>
    <t>826 Mt. Torrey Road</t>
  </si>
  <si>
    <t>R</t>
  </si>
  <si>
    <t>Love's Travel Stops &amp; Country 
Stores, Inc.</t>
  </si>
  <si>
    <t>404-18</t>
  </si>
  <si>
    <t>c/o American Made Signs, LLC
407 Earhart St., Ste. B, Charlottesville</t>
  </si>
  <si>
    <t>83-73</t>
  </si>
  <si>
    <t>Attached Sign</t>
  </si>
  <si>
    <t>American Made Signs, LLC</t>
  </si>
  <si>
    <t>Love's Travel Stop - Tire Shop</t>
  </si>
  <si>
    <t>Robert &amp; Judith Daughtry</t>
  </si>
  <si>
    <t>41-19</t>
  </si>
  <si>
    <t>c/o James C. Pannell
1845 Miller School Road, Charlottesville</t>
  </si>
  <si>
    <t>86A3(4)2-2</t>
  </si>
  <si>
    <t xml:space="preserve">Remodel Dwelling </t>
  </si>
  <si>
    <t>J C Pannell Construction</t>
  </si>
  <si>
    <t>40 Mount View Drive</t>
  </si>
  <si>
    <t>Allen &amp; Carolyn Bouknight</t>
  </si>
  <si>
    <t>108-19</t>
  </si>
  <si>
    <t>c/o Redifer Construction &amp; Restoration, LLC
246 Fadley Road, Weyers Cave</t>
  </si>
  <si>
    <t>20C(3)38</t>
  </si>
  <si>
    <t>Redifer Const. &amp; Restoration, LLC</t>
  </si>
  <si>
    <t>18 Starlight Drive</t>
  </si>
  <si>
    <t>Porch</t>
  </si>
  <si>
    <t>David F. Howdyshell</t>
  </si>
  <si>
    <t>121-19</t>
  </si>
  <si>
    <t>c/o JES Evergreen
456 Old Courthouse Road, Appomattox</t>
  </si>
  <si>
    <t>38-31C</t>
  </si>
  <si>
    <t>Stabilize Foundation</t>
  </si>
  <si>
    <t>231 Patterson Mill Road</t>
  </si>
  <si>
    <t>Stewart &amp; Rebecca Sherwood</t>
  </si>
  <si>
    <t>133-19</t>
  </si>
  <si>
    <t>45-24J</t>
  </si>
  <si>
    <t>182 Vista Lane</t>
  </si>
  <si>
    <t>EJ's, LC</t>
  </si>
  <si>
    <t>136-19</t>
  </si>
  <si>
    <t>P.O. Box 1112, Stuarts Draft</t>
  </si>
  <si>
    <t>75B1(3)17</t>
  </si>
  <si>
    <t>Builders Cabinet Center, Inc.</t>
  </si>
  <si>
    <t>Stone Valley Lot 17</t>
  </si>
  <si>
    <t>Bruce K. Tyler, P.O. Box 6, Afton, VA 22920, 540-943-0932</t>
  </si>
  <si>
    <t>John &amp; Katherine Mozian</t>
  </si>
  <si>
    <t>142-19</t>
  </si>
  <si>
    <t>10 Crestwood Drive, Churchville</t>
  </si>
  <si>
    <t>35C(1)1</t>
  </si>
  <si>
    <t>10 Crestwood Drive</t>
  </si>
  <si>
    <t>Thomas &amp; Linda Huntley</t>
  </si>
  <si>
    <t>146-19</t>
  </si>
  <si>
    <t>111 Skyview Circle, Verona</t>
  </si>
  <si>
    <t>36A1(6)19</t>
  </si>
  <si>
    <t>Demolish Port. Of Att. Gar.</t>
  </si>
  <si>
    <t>BM</t>
  </si>
  <si>
    <t>111 Skyview Circle</t>
  </si>
  <si>
    <t>County of Augusta</t>
  </si>
  <si>
    <t>151-19</t>
  </si>
  <si>
    <t>P.O. Box 590, Verona</t>
  </si>
  <si>
    <t>46A2(1)1</t>
  </si>
  <si>
    <t>Install Access in Roof</t>
  </si>
  <si>
    <t>18 Government Center Lane</t>
  </si>
  <si>
    <t>Craig Huber</t>
  </si>
  <si>
    <t>767-18</t>
  </si>
  <si>
    <t>c/o Robords Construction Inc.
P.O. Box 116, Stuarts Draft</t>
  </si>
  <si>
    <t>77C1(3)28-3</t>
  </si>
  <si>
    <t>Deck</t>
  </si>
  <si>
    <t>Robords Construction, Inc.</t>
  </si>
  <si>
    <t>763 Chinquapin Dr.</t>
  </si>
  <si>
    <t>Larry &amp; Amanda Bennington</t>
  </si>
  <si>
    <t>11-18</t>
  </si>
  <si>
    <t xml:space="preserve">c/o Liberty Fire Solutions, Inc.
1645 Apperson Drive, Salem </t>
  </si>
  <si>
    <t>81-67H</t>
  </si>
  <si>
    <t>Sprinkler</t>
  </si>
  <si>
    <t>Liberty Fire Solutions, Inc.</t>
  </si>
  <si>
    <t>37 Swisher Circle</t>
  </si>
  <si>
    <t>Lions Den Farms, LLC</t>
  </si>
  <si>
    <t>13-19</t>
  </si>
  <si>
    <t>c/o Foster Home Improvement &amp; Remodeling
P.O. Box 8241, Charlottesville</t>
  </si>
  <si>
    <t>70-16</t>
  </si>
  <si>
    <t>Change of Use-Convert Bldg.
to Dwelling</t>
  </si>
  <si>
    <t>Foster Home Improvement &amp; Remod.</t>
  </si>
  <si>
    <t>Rt. 684</t>
  </si>
  <si>
    <t>Charlottesville Settlement, 941 Glenwood Station Ln. Ste. 101, Charlottesville, VA 22901, 434-817-0400</t>
  </si>
  <si>
    <t>51.719</t>
  </si>
  <si>
    <t>Cristi Kyler</t>
  </si>
  <si>
    <t>147-19</t>
  </si>
  <si>
    <t>19 Spring View Drive, Staunton</t>
  </si>
  <si>
    <t>55G1(2)88</t>
  </si>
  <si>
    <t>Finishing 2nd Story</t>
  </si>
  <si>
    <t>19 Spring View Drive</t>
  </si>
  <si>
    <t>Neil &amp; Megan Sandridge</t>
  </si>
  <si>
    <t>148-19</t>
  </si>
  <si>
    <t>113 Springfed Lane, Waynesboro</t>
  </si>
  <si>
    <t>78-22G</t>
  </si>
  <si>
    <t>113 Springfed Lane</t>
  </si>
  <si>
    <t>Lilly Title &amp; Settlement, 934 N. Augusta St., Staunton, VA 24401, 540-414-8763</t>
  </si>
  <si>
    <t>3.907</t>
  </si>
  <si>
    <t>Hansen Partners, LLC</t>
  </si>
  <si>
    <t>149-19</t>
  </si>
  <si>
    <t>c/o Mathers Construction, Inc.
435 Essex Ave., Waynesboro</t>
  </si>
  <si>
    <t>46-73B</t>
  </si>
  <si>
    <t>Interior Demolition of
Concrete Floor</t>
  </si>
  <si>
    <t>Mathers Construction Co.</t>
  </si>
  <si>
    <t>Hansen Transmissions</t>
  </si>
  <si>
    <t>Evan &amp; Melanie Knox</t>
  </si>
  <si>
    <t>138-19</t>
  </si>
  <si>
    <t>c/o Cornerstone Construction
196 Valley View Ave., Mt. Sidney</t>
  </si>
  <si>
    <t>54-61D</t>
  </si>
  <si>
    <t>Cornerstone Const. of Augusta, Inc.</t>
  </si>
  <si>
    <t>98 Eidson Creek Road</t>
  </si>
  <si>
    <t>Richard &amp; Kimberly Maynard</t>
  </si>
  <si>
    <t>160-19</t>
  </si>
  <si>
    <t>449 Brower Road, Waynesboro</t>
  </si>
  <si>
    <t>58-117F</t>
  </si>
  <si>
    <t>Finish Port. Of Basement</t>
  </si>
  <si>
    <t>449 Brower Road</t>
  </si>
  <si>
    <t>Maynard &amp; Eleanor Altizer</t>
  </si>
  <si>
    <t>161-19</t>
  </si>
  <si>
    <t>97 Henkel Road, Waynesboro</t>
  </si>
  <si>
    <t>68-4N</t>
  </si>
  <si>
    <t>Storage Building</t>
  </si>
  <si>
    <t>Helmuth Bldrs. Supply, Inc.</t>
  </si>
  <si>
    <t>97 Henkel Road</t>
  </si>
  <si>
    <t>John &amp; Christy Smith</t>
  </si>
  <si>
    <t>162-19</t>
  </si>
  <si>
    <t>c/o Sigora Solar, LLC
1222 Harris Street, Charlottesville</t>
  </si>
  <si>
    <t>37B(3)13</t>
  </si>
  <si>
    <t>Solar Panels</t>
  </si>
  <si>
    <t>106 James Crawford Lane</t>
  </si>
  <si>
    <t>Sigora Solar, LLC</t>
  </si>
  <si>
    <t>Darrell &amp; Carla Byrd</t>
  </si>
  <si>
    <t>168-19</t>
  </si>
  <si>
    <t>204 Kingsbury Drive, Waynesboro</t>
  </si>
  <si>
    <t>67C(9)3-9</t>
  </si>
  <si>
    <t>Morgan Homes</t>
  </si>
  <si>
    <t>204 Kingsbury Drive</t>
  </si>
  <si>
    <t>Kristen &amp; Robert Shreckhise</t>
  </si>
  <si>
    <t>170-19</t>
  </si>
  <si>
    <t>c/o GR Gordon Construction, Inc.
P.O. Box 1827, Harrisonburg</t>
  </si>
  <si>
    <t>18-29</t>
  </si>
  <si>
    <t>G R Gordon Construction, Inc.</t>
  </si>
  <si>
    <t>Rt. 732</t>
  </si>
  <si>
    <t>Miller Levin, PC, 11 Terry Court, Ste. A, Staunton, VA, 24401, 540-885-8146</t>
  </si>
  <si>
    <t>85.010</t>
  </si>
  <si>
    <t>Connie Dinkle</t>
  </si>
  <si>
    <t>116-19</t>
  </si>
  <si>
    <t>c/o Timber Ridge Construction
5260 E Timber Ridge Road, Mt. Crawford</t>
  </si>
  <si>
    <t>38-66B</t>
  </si>
  <si>
    <t>Roof Over Exst. Deck</t>
  </si>
  <si>
    <t>Timber Ridge Construction</t>
  </si>
  <si>
    <t>201 Fountain Cave Road</t>
  </si>
  <si>
    <t>Mehdi &amp; Colleen Moshaashaee</t>
  </si>
  <si>
    <t>159-19</t>
  </si>
  <si>
    <t>22 Asher Loop, Fishersville</t>
  </si>
  <si>
    <t>75H(21)49</t>
  </si>
  <si>
    <t>MEDCO Enterprises, Inc.</t>
  </si>
  <si>
    <t>Ivy Ridge Lot 49, Sec. 4</t>
  </si>
  <si>
    <t>.574</t>
  </si>
  <si>
    <t>SF15</t>
  </si>
  <si>
    <t>Paxnfaith Investments, Inc.</t>
  </si>
  <si>
    <t>167-19</t>
  </si>
  <si>
    <t>P.O. Box 365, Stuarts Draft</t>
  </si>
  <si>
    <t>82A(10)18</t>
  </si>
  <si>
    <t>Cox Construction, Inc.</t>
  </si>
  <si>
    <t>Rt. 657</t>
  </si>
  <si>
    <t>James B. Glick, P.O. Box 235, Staunton, VA 24402, 540-885-1205</t>
  </si>
  <si>
    <t>.710</t>
  </si>
  <si>
    <t>Shawn T. Hogan</t>
  </si>
  <si>
    <t>181-19</t>
  </si>
  <si>
    <t>1033 Kiddsville Road, Waynesboro</t>
  </si>
  <si>
    <t>57-32C</t>
  </si>
  <si>
    <t>1033 Kiddsville Road</t>
  </si>
  <si>
    <t>Michael &amp; Theresa Shelor</t>
  </si>
  <si>
    <t>183-19</t>
  </si>
  <si>
    <t>104 Bent Creek Lane, Waynesboro</t>
  </si>
  <si>
    <t>58-117N</t>
  </si>
  <si>
    <t>Detached Garage</t>
  </si>
  <si>
    <t>104 Bent Creek Lane</t>
  </si>
  <si>
    <t>Windmill Square, LLC</t>
  </si>
  <si>
    <t>185-19</t>
  </si>
  <si>
    <t>c/o Interplan, LLC Attn: Donna Brown
604 Courtland St., Ste. 100, Orlando, FL</t>
  </si>
  <si>
    <t>75G(2)22</t>
  </si>
  <si>
    <t>Attached Signs</t>
  </si>
  <si>
    <t>Food Lion - Stuarts Draft</t>
  </si>
  <si>
    <t>Christopher &amp; Kimberly Haskins</t>
  </si>
  <si>
    <t>790-15</t>
  </si>
  <si>
    <t>c/o Vailes Brothers, Inc.
P.O. Box 240, Fishersville</t>
  </si>
  <si>
    <t>24-60</t>
  </si>
  <si>
    <t>Swimming Pool</t>
  </si>
  <si>
    <t>Charlottesville Aquatics</t>
  </si>
  <si>
    <t>75 Haskins Lane</t>
  </si>
  <si>
    <t>William &amp; Christine Todd</t>
  </si>
  <si>
    <t>188-19</t>
  </si>
  <si>
    <t>1627 Mountain Run Road, Mt. Solon</t>
  </si>
  <si>
    <t>11-30</t>
  </si>
  <si>
    <t>Rt. 613</t>
  </si>
  <si>
    <t>24.50</t>
  </si>
  <si>
    <t>Daniel I., III &amp; Patricia Virts</t>
  </si>
  <si>
    <t>200-19</t>
  </si>
  <si>
    <t>c/o Murphy Construction, Inc.
105 Robin Hood Rd., Staunton</t>
  </si>
  <si>
    <t>36D2(1)12</t>
  </si>
  <si>
    <t>Murphy Construction, Inc.</t>
  </si>
  <si>
    <t>28 Shackelford Lane</t>
  </si>
  <si>
    <t>John &amp; Carolyn Cameron</t>
  </si>
  <si>
    <t>201-19</t>
  </si>
  <si>
    <t>c/o Professional Refinishing
P.O. Box 465, Greenville</t>
  </si>
  <si>
    <t>67A2(6)166</t>
  </si>
  <si>
    <t>Replace Deck w/ 
Screen Porch</t>
  </si>
  <si>
    <t>Donald Bahrs</t>
  </si>
  <si>
    <t>82 Peterson Place</t>
  </si>
  <si>
    <t>VA District of the United
Pentecostal Church</t>
  </si>
  <si>
    <t>154-19</t>
  </si>
  <si>
    <t>c/o Augusta Sign Company
P.O. Box 519, Waynesboro</t>
  </si>
  <si>
    <t>37-9E</t>
  </si>
  <si>
    <t>Detached Sign</t>
  </si>
  <si>
    <t>Augusta Sign Company</t>
  </si>
  <si>
    <t>Augusta Military Academy Museum</t>
  </si>
  <si>
    <t xml:space="preserve"> </t>
  </si>
  <si>
    <t>.221</t>
  </si>
  <si>
    <t>PUD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</si>
</sst>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C1" workbookViewId="0">
      <pane ySplit="1" topLeftCell="A2" activePane="bottomLeft" state="frozen"/>
      <selection pane="bottomLeft" activeCell="C1" sqref="C1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15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8" t="s">
        <v>20</v>
      </c>
      <c r="B2" s="8" t="s">
        <v>21</v>
      </c>
      <c r="C2" s="9" t="s">
        <v>22</v>
      </c>
      <c r="D2" s="8" t="s">
        <v>23</v>
      </c>
      <c r="E2" s="9" t="s">
        <v>17</v>
      </c>
      <c r="F2" s="15">
        <v>320000</v>
      </c>
      <c r="G2" s="10">
        <v>503.06</v>
      </c>
      <c r="H2" s="11">
        <v>43501</v>
      </c>
      <c r="I2" s="8" t="s">
        <v>19</v>
      </c>
      <c r="J2" s="8" t="s">
        <v>16</v>
      </c>
      <c r="K2" s="8">
        <v>2062</v>
      </c>
      <c r="L2" s="8" t="s">
        <v>24</v>
      </c>
      <c r="M2" s="8" t="s">
        <v>25</v>
      </c>
      <c r="N2" s="12" t="s">
        <v>26</v>
      </c>
      <c r="O2" s="13" t="s">
        <v>18</v>
      </c>
    </row>
    <row r="3" spans="1:15" ht="25.5" x14ac:dyDescent="0.25">
      <c r="A3" s="8" t="s">
        <v>27</v>
      </c>
      <c r="B3" s="16" t="s">
        <v>28</v>
      </c>
      <c r="C3" s="9" t="s">
        <v>29</v>
      </c>
      <c r="D3" s="8" t="s">
        <v>30</v>
      </c>
      <c r="E3" s="8" t="s">
        <v>17</v>
      </c>
      <c r="F3" s="15">
        <v>200000</v>
      </c>
      <c r="G3" s="10">
        <v>590.58000000000004</v>
      </c>
      <c r="H3" s="11">
        <v>43501</v>
      </c>
      <c r="I3" s="8" t="s">
        <v>31</v>
      </c>
      <c r="J3" s="8" t="s">
        <v>32</v>
      </c>
      <c r="K3" s="8">
        <v>2260</v>
      </c>
      <c r="L3" s="8" t="s">
        <v>33</v>
      </c>
      <c r="M3" s="8" t="s">
        <v>34</v>
      </c>
      <c r="N3" s="12" t="s">
        <v>35</v>
      </c>
      <c r="O3" s="13" t="s">
        <v>18</v>
      </c>
    </row>
    <row r="4" spans="1:15" ht="12.75" x14ac:dyDescent="0.25">
      <c r="A4" s="8" t="s">
        <v>36</v>
      </c>
      <c r="B4" s="16" t="s">
        <v>37</v>
      </c>
      <c r="C4" s="9" t="s">
        <v>38</v>
      </c>
      <c r="D4" s="8" t="s">
        <v>39</v>
      </c>
      <c r="E4" s="9" t="s">
        <v>40</v>
      </c>
      <c r="F4" s="15">
        <v>15000</v>
      </c>
      <c r="G4" s="10">
        <v>149.94</v>
      </c>
      <c r="H4" s="11">
        <v>43501</v>
      </c>
      <c r="I4" s="8" t="s">
        <v>41</v>
      </c>
      <c r="J4" s="8" t="s">
        <v>16</v>
      </c>
      <c r="L4" s="8" t="s">
        <v>42</v>
      </c>
      <c r="M4" s="8" t="s">
        <v>34</v>
      </c>
    </row>
    <row r="5" spans="1:15" ht="12.75" x14ac:dyDescent="0.25">
      <c r="A5" s="8" t="s">
        <v>43</v>
      </c>
      <c r="B5" s="16" t="s">
        <v>44</v>
      </c>
      <c r="C5" s="9" t="s">
        <v>46</v>
      </c>
      <c r="D5" s="16" t="s">
        <v>47</v>
      </c>
      <c r="E5" s="8" t="s">
        <v>48</v>
      </c>
      <c r="F5" s="15">
        <v>50000</v>
      </c>
      <c r="G5" s="10">
        <v>68.540000000000006</v>
      </c>
      <c r="H5" s="11">
        <v>43501</v>
      </c>
      <c r="I5" s="8" t="s">
        <v>41</v>
      </c>
      <c r="J5" s="8" t="s">
        <v>49</v>
      </c>
      <c r="L5" s="8" t="s">
        <v>45</v>
      </c>
      <c r="M5" s="8" t="s">
        <v>34</v>
      </c>
      <c r="N5" s="12" t="s">
        <v>290</v>
      </c>
      <c r="O5" s="13" t="s">
        <v>290</v>
      </c>
    </row>
    <row r="6" spans="1:15" ht="25.5" x14ac:dyDescent="0.25">
      <c r="A6" s="8" t="s">
        <v>50</v>
      </c>
      <c r="B6" s="16" t="s">
        <v>51</v>
      </c>
      <c r="C6" s="9" t="s">
        <v>52</v>
      </c>
      <c r="D6" s="8" t="s">
        <v>53</v>
      </c>
      <c r="E6" s="8" t="s">
        <v>54</v>
      </c>
      <c r="F6" s="15">
        <v>20000</v>
      </c>
      <c r="G6" s="10">
        <v>51</v>
      </c>
      <c r="H6" s="11">
        <v>43503</v>
      </c>
      <c r="I6" s="8" t="s">
        <v>55</v>
      </c>
      <c r="J6" s="8" t="s">
        <v>77</v>
      </c>
      <c r="L6" s="8" t="s">
        <v>56</v>
      </c>
    </row>
    <row r="7" spans="1:15" ht="25.5" x14ac:dyDescent="0.25">
      <c r="A7" s="8" t="s">
        <v>70</v>
      </c>
      <c r="B7" s="16" t="s">
        <v>71</v>
      </c>
      <c r="C7" s="9" t="s">
        <v>72</v>
      </c>
      <c r="D7" s="8" t="s">
        <v>73</v>
      </c>
      <c r="E7" s="8" t="s">
        <v>74</v>
      </c>
      <c r="F7" s="15">
        <v>350000</v>
      </c>
      <c r="G7" s="10">
        <v>786.42</v>
      </c>
      <c r="H7" s="11">
        <v>43503</v>
      </c>
      <c r="I7" s="8" t="s">
        <v>75</v>
      </c>
      <c r="J7" s="8" t="s">
        <v>61</v>
      </c>
      <c r="L7" s="8" t="s">
        <v>76</v>
      </c>
      <c r="M7" s="8" t="s">
        <v>34</v>
      </c>
    </row>
    <row r="8" spans="1:15" ht="12.75" x14ac:dyDescent="0.25">
      <c r="A8" s="9" t="s">
        <v>57</v>
      </c>
      <c r="B8" s="8" t="s">
        <v>58</v>
      </c>
      <c r="C8" s="9" t="s">
        <v>59</v>
      </c>
      <c r="D8" s="8" t="s">
        <v>60</v>
      </c>
      <c r="E8" s="8" t="s">
        <v>40</v>
      </c>
      <c r="F8" s="15">
        <v>11000</v>
      </c>
      <c r="G8" s="10">
        <v>97.16</v>
      </c>
      <c r="H8" s="11">
        <v>43503</v>
      </c>
      <c r="I8" s="9" t="s">
        <v>41</v>
      </c>
      <c r="J8" s="8" t="s">
        <v>61</v>
      </c>
      <c r="L8" s="8" t="s">
        <v>62</v>
      </c>
      <c r="M8" s="8" t="s">
        <v>34</v>
      </c>
    </row>
    <row r="9" spans="1:15" ht="12.75" x14ac:dyDescent="0.25">
      <c r="A9" s="9" t="s">
        <v>63</v>
      </c>
      <c r="B9" s="16" t="s">
        <v>64</v>
      </c>
      <c r="C9" s="9" t="s">
        <v>65</v>
      </c>
      <c r="D9" s="8" t="s">
        <v>66</v>
      </c>
      <c r="E9" s="9" t="s">
        <v>67</v>
      </c>
      <c r="F9" s="15">
        <v>10408</v>
      </c>
      <c r="G9" s="10">
        <v>132.19</v>
      </c>
      <c r="H9" s="11">
        <v>43503</v>
      </c>
      <c r="I9" s="8" t="s">
        <v>68</v>
      </c>
      <c r="J9" s="8" t="s">
        <v>14</v>
      </c>
      <c r="L9" s="8" t="s">
        <v>69</v>
      </c>
    </row>
    <row r="10" spans="1:15" ht="25.5" x14ac:dyDescent="0.25">
      <c r="A10" s="9" t="s">
        <v>78</v>
      </c>
      <c r="B10" s="16" t="s">
        <v>79</v>
      </c>
      <c r="C10" s="9" t="s">
        <v>80</v>
      </c>
      <c r="D10" s="8" t="s">
        <v>81</v>
      </c>
      <c r="E10" s="9" t="s">
        <v>82</v>
      </c>
      <c r="F10" s="15">
        <v>700</v>
      </c>
      <c r="G10" s="10">
        <v>25.5</v>
      </c>
      <c r="H10" s="11">
        <v>43508</v>
      </c>
      <c r="I10" s="8" t="s">
        <v>83</v>
      </c>
      <c r="J10" s="8" t="s">
        <v>77</v>
      </c>
      <c r="L10" s="8" t="s">
        <v>84</v>
      </c>
    </row>
    <row r="11" spans="1:15" ht="25.5" x14ac:dyDescent="0.25">
      <c r="A11" s="9" t="s">
        <v>85</v>
      </c>
      <c r="B11" s="16" t="s">
        <v>86</v>
      </c>
      <c r="C11" s="9" t="s">
        <v>87</v>
      </c>
      <c r="D11" s="8" t="s">
        <v>88</v>
      </c>
      <c r="E11" s="9" t="s">
        <v>89</v>
      </c>
      <c r="F11" s="15">
        <v>70000</v>
      </c>
      <c r="G11" s="10">
        <v>51</v>
      </c>
      <c r="H11" s="11">
        <v>43508</v>
      </c>
      <c r="I11" s="8" t="s">
        <v>90</v>
      </c>
      <c r="J11" s="8" t="s">
        <v>61</v>
      </c>
      <c r="L11" s="8" t="s">
        <v>91</v>
      </c>
      <c r="M11" s="8" t="s">
        <v>34</v>
      </c>
    </row>
    <row r="12" spans="1:15" ht="25.5" x14ac:dyDescent="0.25">
      <c r="A12" s="8" t="s">
        <v>92</v>
      </c>
      <c r="B12" s="16" t="s">
        <v>93</v>
      </c>
      <c r="C12" s="9" t="s">
        <v>94</v>
      </c>
      <c r="D12" s="8" t="s">
        <v>95</v>
      </c>
      <c r="E12" s="8" t="s">
        <v>40</v>
      </c>
      <c r="F12" s="15">
        <v>33228</v>
      </c>
      <c r="G12" s="10">
        <v>147.65</v>
      </c>
      <c r="H12" s="11">
        <v>43508</v>
      </c>
      <c r="I12" s="8" t="s">
        <v>96</v>
      </c>
      <c r="J12" s="8" t="s">
        <v>49</v>
      </c>
      <c r="L12" s="8" t="s">
        <v>97</v>
      </c>
      <c r="M12" s="8" t="s">
        <v>34</v>
      </c>
    </row>
    <row r="13" spans="1:15" ht="12.75" x14ac:dyDescent="0.25">
      <c r="A13" s="8" t="s">
        <v>43</v>
      </c>
      <c r="B13" s="16" t="s">
        <v>44</v>
      </c>
      <c r="C13" s="9" t="s">
        <v>46</v>
      </c>
      <c r="D13" s="8" t="s">
        <v>47</v>
      </c>
      <c r="E13" s="9" t="s">
        <v>98</v>
      </c>
      <c r="F13" s="15">
        <v>500</v>
      </c>
      <c r="G13" s="10">
        <v>33.119999999999997</v>
      </c>
      <c r="H13" s="11">
        <v>43508</v>
      </c>
      <c r="I13" s="8" t="s">
        <v>41</v>
      </c>
      <c r="J13" s="8" t="s">
        <v>49</v>
      </c>
      <c r="L13" s="8" t="s">
        <v>45</v>
      </c>
    </row>
    <row r="14" spans="1:15" ht="25.5" x14ac:dyDescent="0.25">
      <c r="A14" s="8" t="s">
        <v>99</v>
      </c>
      <c r="B14" s="16" t="s">
        <v>100</v>
      </c>
      <c r="C14" s="9" t="s">
        <v>101</v>
      </c>
      <c r="D14" s="8" t="s">
        <v>102</v>
      </c>
      <c r="E14" s="8" t="s">
        <v>103</v>
      </c>
      <c r="F14" s="15">
        <v>7616</v>
      </c>
      <c r="G14" s="10">
        <v>51</v>
      </c>
      <c r="H14" s="11">
        <v>43508</v>
      </c>
      <c r="I14" s="8" t="s">
        <v>104</v>
      </c>
      <c r="J14" s="8" t="s">
        <v>49</v>
      </c>
      <c r="L14" s="8" t="s">
        <v>104</v>
      </c>
    </row>
    <row r="15" spans="1:15" ht="25.5" x14ac:dyDescent="0.25">
      <c r="A15" s="9" t="s">
        <v>105</v>
      </c>
      <c r="B15" s="16" t="s">
        <v>106</v>
      </c>
      <c r="C15" s="9" t="s">
        <v>101</v>
      </c>
      <c r="D15" s="8" t="s">
        <v>107</v>
      </c>
      <c r="E15" s="9" t="s">
        <v>103</v>
      </c>
      <c r="F15" s="15">
        <v>6804</v>
      </c>
      <c r="G15" s="10">
        <v>51</v>
      </c>
      <c r="H15" s="11">
        <v>43508</v>
      </c>
      <c r="I15" s="8" t="s">
        <v>108</v>
      </c>
      <c r="J15" s="8" t="s">
        <v>32</v>
      </c>
      <c r="L15" s="8" t="s">
        <v>108</v>
      </c>
    </row>
    <row r="16" spans="1:15" ht="12.75" x14ac:dyDescent="0.25">
      <c r="A16" s="8" t="s">
        <v>109</v>
      </c>
      <c r="B16" s="16" t="s">
        <v>110</v>
      </c>
      <c r="C16" s="9" t="s">
        <v>111</v>
      </c>
      <c r="D16" s="8" t="s">
        <v>112</v>
      </c>
      <c r="E16" s="8" t="s">
        <v>17</v>
      </c>
      <c r="F16" s="15">
        <v>87000</v>
      </c>
      <c r="G16" s="10">
        <v>350.22</v>
      </c>
      <c r="H16" s="11">
        <v>43508</v>
      </c>
      <c r="I16" s="8" t="s">
        <v>113</v>
      </c>
      <c r="J16" s="8" t="s">
        <v>61</v>
      </c>
      <c r="K16" s="8">
        <v>1597</v>
      </c>
      <c r="L16" s="8" t="s">
        <v>114</v>
      </c>
      <c r="M16" s="8" t="s">
        <v>115</v>
      </c>
      <c r="N16" s="12" t="s">
        <v>291</v>
      </c>
      <c r="O16" s="13" t="s">
        <v>292</v>
      </c>
    </row>
    <row r="17" spans="1:15" ht="12.75" x14ac:dyDescent="0.25">
      <c r="A17" s="8" t="s">
        <v>116</v>
      </c>
      <c r="B17" s="16" t="s">
        <v>117</v>
      </c>
      <c r="C17" s="9" t="s">
        <v>118</v>
      </c>
      <c r="D17" s="8" t="s">
        <v>119</v>
      </c>
      <c r="E17" s="8" t="s">
        <v>48</v>
      </c>
      <c r="F17" s="15">
        <v>45000</v>
      </c>
      <c r="G17" s="10">
        <v>71.599999999999994</v>
      </c>
      <c r="H17" s="11">
        <v>43508</v>
      </c>
      <c r="I17" s="8" t="s">
        <v>41</v>
      </c>
      <c r="J17" s="8" t="s">
        <v>14</v>
      </c>
      <c r="L17" s="8" t="s">
        <v>120</v>
      </c>
      <c r="M17" s="8" t="s">
        <v>34</v>
      </c>
    </row>
    <row r="18" spans="1:15" ht="12.75" x14ac:dyDescent="0.25">
      <c r="A18" s="8" t="s">
        <v>121</v>
      </c>
      <c r="B18" s="16" t="s">
        <v>122</v>
      </c>
      <c r="C18" s="9" t="s">
        <v>123</v>
      </c>
      <c r="D18" s="8" t="s">
        <v>124</v>
      </c>
      <c r="E18" s="8" t="s">
        <v>125</v>
      </c>
      <c r="F18" s="15">
        <v>4000</v>
      </c>
      <c r="G18" s="10">
        <v>25.5</v>
      </c>
      <c r="H18" s="11">
        <v>43508</v>
      </c>
      <c r="I18" s="8" t="s">
        <v>41</v>
      </c>
      <c r="J18" s="8" t="s">
        <v>126</v>
      </c>
      <c r="L18" s="8" t="s">
        <v>127</v>
      </c>
    </row>
    <row r="19" spans="1:15" ht="12.75" x14ac:dyDescent="0.25">
      <c r="A19" s="8" t="s">
        <v>128</v>
      </c>
      <c r="B19" s="16" t="s">
        <v>129</v>
      </c>
      <c r="C19" s="9" t="s">
        <v>130</v>
      </c>
      <c r="D19" s="8" t="s">
        <v>131</v>
      </c>
      <c r="E19" s="9" t="s">
        <v>132</v>
      </c>
      <c r="F19" s="15">
        <v>2000</v>
      </c>
      <c r="G19" s="10">
        <v>0</v>
      </c>
      <c r="H19" s="11">
        <v>43510</v>
      </c>
      <c r="J19" s="8" t="s">
        <v>126</v>
      </c>
      <c r="L19" s="8" t="s">
        <v>133</v>
      </c>
    </row>
    <row r="20" spans="1:15" ht="25.5" x14ac:dyDescent="0.25">
      <c r="A20" s="8" t="s">
        <v>134</v>
      </c>
      <c r="B20" s="16" t="s">
        <v>135</v>
      </c>
      <c r="C20" s="9" t="s">
        <v>136</v>
      </c>
      <c r="D20" s="8" t="s">
        <v>137</v>
      </c>
      <c r="E20" s="9" t="s">
        <v>138</v>
      </c>
      <c r="F20" s="15">
        <v>45000</v>
      </c>
      <c r="G20" s="10">
        <v>180.54</v>
      </c>
      <c r="H20" s="11">
        <v>43518</v>
      </c>
      <c r="I20" s="8" t="s">
        <v>139</v>
      </c>
      <c r="J20" s="8" t="s">
        <v>61</v>
      </c>
      <c r="L20" s="8" t="s">
        <v>140</v>
      </c>
    </row>
    <row r="21" spans="1:15" ht="25.5" x14ac:dyDescent="0.25">
      <c r="A21" s="8" t="s">
        <v>141</v>
      </c>
      <c r="B21" s="16" t="s">
        <v>142</v>
      </c>
      <c r="C21" s="9" t="s">
        <v>143</v>
      </c>
      <c r="D21" s="8" t="s">
        <v>144</v>
      </c>
      <c r="E21" s="9" t="s">
        <v>145</v>
      </c>
      <c r="F21" s="15">
        <v>5640</v>
      </c>
      <c r="G21" s="10">
        <v>25.5</v>
      </c>
      <c r="H21" s="11">
        <v>43511</v>
      </c>
      <c r="I21" s="8" t="s">
        <v>146</v>
      </c>
      <c r="J21" s="8" t="s">
        <v>77</v>
      </c>
      <c r="L21" s="8" t="s">
        <v>147</v>
      </c>
    </row>
    <row r="22" spans="1:15" ht="25.5" x14ac:dyDescent="0.25">
      <c r="A22" s="8" t="s">
        <v>148</v>
      </c>
      <c r="B22" s="16" t="s">
        <v>149</v>
      </c>
      <c r="C22" s="9" t="s">
        <v>150</v>
      </c>
      <c r="D22" s="16" t="s">
        <v>151</v>
      </c>
      <c r="E22" s="9" t="s">
        <v>152</v>
      </c>
      <c r="F22" s="15">
        <v>117615</v>
      </c>
      <c r="G22" s="10">
        <v>441.56</v>
      </c>
      <c r="H22" s="11">
        <v>43511</v>
      </c>
      <c r="I22" s="8" t="s">
        <v>153</v>
      </c>
      <c r="J22" s="8" t="s">
        <v>32</v>
      </c>
      <c r="K22" s="8">
        <v>1848</v>
      </c>
      <c r="L22" s="8" t="s">
        <v>154</v>
      </c>
      <c r="M22" s="8" t="s">
        <v>155</v>
      </c>
      <c r="N22" s="12" t="s">
        <v>156</v>
      </c>
      <c r="O22" s="13" t="s">
        <v>18</v>
      </c>
    </row>
    <row r="23" spans="1:15" ht="12.75" x14ac:dyDescent="0.25">
      <c r="A23" s="8" t="s">
        <v>157</v>
      </c>
      <c r="B23" s="16" t="s">
        <v>158</v>
      </c>
      <c r="C23" s="9" t="s">
        <v>159</v>
      </c>
      <c r="D23" s="8" t="s">
        <v>160</v>
      </c>
      <c r="E23" s="9" t="s">
        <v>161</v>
      </c>
      <c r="F23" s="15">
        <v>3000</v>
      </c>
      <c r="G23" s="10">
        <v>71.3</v>
      </c>
      <c r="H23" s="11">
        <v>43511</v>
      </c>
      <c r="I23" s="8" t="s">
        <v>41</v>
      </c>
      <c r="J23" s="8" t="s">
        <v>126</v>
      </c>
      <c r="L23" s="8" t="s">
        <v>162</v>
      </c>
      <c r="M23" s="8" t="s">
        <v>34</v>
      </c>
    </row>
    <row r="24" spans="1:15" ht="12.75" x14ac:dyDescent="0.25">
      <c r="A24" s="8" t="s">
        <v>163</v>
      </c>
      <c r="B24" s="16" t="s">
        <v>164</v>
      </c>
      <c r="C24" s="9" t="s">
        <v>165</v>
      </c>
      <c r="D24" s="8" t="s">
        <v>166</v>
      </c>
      <c r="E24" s="9" t="s">
        <v>17</v>
      </c>
      <c r="F24" s="18">
        <v>300000</v>
      </c>
      <c r="G24" s="10">
        <v>607.72</v>
      </c>
      <c r="H24" s="11">
        <v>43511</v>
      </c>
      <c r="I24" s="8" t="s">
        <v>41</v>
      </c>
      <c r="J24" s="8" t="s">
        <v>16</v>
      </c>
      <c r="L24" s="8" t="s">
        <v>167</v>
      </c>
      <c r="M24" s="8" t="s">
        <v>168</v>
      </c>
      <c r="N24" s="12" t="s">
        <v>169</v>
      </c>
      <c r="O24" s="13" t="s">
        <v>18</v>
      </c>
    </row>
    <row r="25" spans="1:15" ht="25.5" x14ac:dyDescent="0.25">
      <c r="A25" s="20" t="s">
        <v>170</v>
      </c>
      <c r="B25" s="21" t="s">
        <v>171</v>
      </c>
      <c r="C25" s="9" t="s">
        <v>172</v>
      </c>
      <c r="D25" s="16" t="s">
        <v>173</v>
      </c>
      <c r="E25" s="19" t="s">
        <v>174</v>
      </c>
      <c r="F25" s="15">
        <v>100000</v>
      </c>
      <c r="G25" s="10">
        <v>25.5</v>
      </c>
      <c r="H25" s="11">
        <v>43511</v>
      </c>
      <c r="I25" s="8" t="s">
        <v>175</v>
      </c>
      <c r="J25" s="8" t="s">
        <v>126</v>
      </c>
      <c r="L25" s="8" t="s">
        <v>176</v>
      </c>
    </row>
    <row r="26" spans="1:15" ht="25.5" x14ac:dyDescent="0.25">
      <c r="A26" s="8" t="s">
        <v>177</v>
      </c>
      <c r="B26" s="8" t="s">
        <v>178</v>
      </c>
      <c r="C26" s="9" t="s">
        <v>179</v>
      </c>
      <c r="D26" s="8" t="s">
        <v>180</v>
      </c>
      <c r="E26" s="9" t="s">
        <v>48</v>
      </c>
      <c r="F26" s="15">
        <v>95000</v>
      </c>
      <c r="G26" s="10">
        <v>182.38</v>
      </c>
      <c r="H26" s="11">
        <v>43517</v>
      </c>
      <c r="I26" s="8" t="s">
        <v>181</v>
      </c>
      <c r="J26" s="8" t="s">
        <v>32</v>
      </c>
      <c r="L26" s="8" t="s">
        <v>182</v>
      </c>
      <c r="M26" s="8" t="s">
        <v>34</v>
      </c>
    </row>
    <row r="27" spans="1:15" ht="25.5" x14ac:dyDescent="0.25">
      <c r="A27" s="9" t="s">
        <v>283</v>
      </c>
      <c r="B27" s="8" t="s">
        <v>284</v>
      </c>
      <c r="C27" s="9" t="s">
        <v>285</v>
      </c>
      <c r="D27" s="8" t="s">
        <v>286</v>
      </c>
      <c r="E27" s="9" t="s">
        <v>287</v>
      </c>
      <c r="F27" s="15">
        <v>2320</v>
      </c>
      <c r="G27" s="10">
        <v>25.5</v>
      </c>
      <c r="H27" s="11">
        <v>43517</v>
      </c>
      <c r="I27" s="8" t="s">
        <v>288</v>
      </c>
      <c r="J27" s="8" t="s">
        <v>14</v>
      </c>
      <c r="L27" s="8" t="s">
        <v>289</v>
      </c>
    </row>
    <row r="28" spans="1:15" ht="12.75" x14ac:dyDescent="0.25">
      <c r="A28" s="19" t="s">
        <v>183</v>
      </c>
      <c r="B28" s="21" t="s">
        <v>184</v>
      </c>
      <c r="C28" s="9" t="s">
        <v>185</v>
      </c>
      <c r="D28" s="8" t="s">
        <v>186</v>
      </c>
      <c r="E28" s="20" t="s">
        <v>187</v>
      </c>
      <c r="F28" s="15">
        <v>10000</v>
      </c>
      <c r="G28" s="10">
        <v>51</v>
      </c>
      <c r="H28" s="11">
        <v>43517</v>
      </c>
      <c r="I28" s="8" t="s">
        <v>41</v>
      </c>
      <c r="J28" s="8" t="s">
        <v>16</v>
      </c>
      <c r="L28" s="8" t="s">
        <v>188</v>
      </c>
      <c r="M28" s="8" t="s">
        <v>34</v>
      </c>
    </row>
    <row r="29" spans="1:15" ht="12.75" x14ac:dyDescent="0.25">
      <c r="A29" s="9" t="s">
        <v>189</v>
      </c>
      <c r="B29" s="16" t="s">
        <v>190</v>
      </c>
      <c r="C29" s="9" t="s">
        <v>191</v>
      </c>
      <c r="D29" s="8" t="s">
        <v>192</v>
      </c>
      <c r="E29" s="8" t="s">
        <v>193</v>
      </c>
      <c r="F29" s="18">
        <v>10000</v>
      </c>
      <c r="G29" s="10">
        <v>68.540000000000006</v>
      </c>
      <c r="H29" s="11">
        <v>43517</v>
      </c>
      <c r="I29" s="8" t="s">
        <v>194</v>
      </c>
      <c r="J29" s="8" t="s">
        <v>16</v>
      </c>
      <c r="L29" s="8" t="s">
        <v>195</v>
      </c>
    </row>
    <row r="30" spans="1:15" ht="25.5" x14ac:dyDescent="0.25">
      <c r="A30" s="8" t="s">
        <v>196</v>
      </c>
      <c r="B30" s="16" t="s">
        <v>197</v>
      </c>
      <c r="C30" s="9" t="s">
        <v>198</v>
      </c>
      <c r="D30" s="8" t="s">
        <v>199</v>
      </c>
      <c r="E30" s="9" t="s">
        <v>200</v>
      </c>
      <c r="F30" s="15">
        <v>9041</v>
      </c>
      <c r="G30" s="10">
        <v>25.5</v>
      </c>
      <c r="H30" s="11">
        <v>43517</v>
      </c>
      <c r="I30" s="8" t="s">
        <v>202</v>
      </c>
      <c r="J30" s="8" t="s">
        <v>14</v>
      </c>
      <c r="L30" s="8" t="s">
        <v>201</v>
      </c>
    </row>
    <row r="31" spans="1:15" ht="12.75" x14ac:dyDescent="0.25">
      <c r="A31" s="9" t="s">
        <v>203</v>
      </c>
      <c r="B31" s="16" t="s">
        <v>204</v>
      </c>
      <c r="C31" s="9" t="s">
        <v>205</v>
      </c>
      <c r="D31" s="8" t="s">
        <v>206</v>
      </c>
      <c r="E31" s="8" t="s">
        <v>74</v>
      </c>
      <c r="F31" s="18">
        <v>37000</v>
      </c>
      <c r="G31" s="10">
        <v>51</v>
      </c>
      <c r="H31" s="11">
        <v>43517</v>
      </c>
      <c r="I31" s="8" t="s">
        <v>207</v>
      </c>
      <c r="J31" s="8" t="s">
        <v>16</v>
      </c>
      <c r="L31" s="8" t="s">
        <v>208</v>
      </c>
    </row>
    <row r="32" spans="1:15" ht="25.5" x14ac:dyDescent="0.25">
      <c r="A32" s="8" t="s">
        <v>209</v>
      </c>
      <c r="B32" s="8" t="s">
        <v>210</v>
      </c>
      <c r="C32" s="9" t="s">
        <v>211</v>
      </c>
      <c r="D32" s="8" t="s">
        <v>212</v>
      </c>
      <c r="E32" s="8" t="s">
        <v>17</v>
      </c>
      <c r="F32" s="15">
        <v>351000</v>
      </c>
      <c r="G32" s="10">
        <v>574.36</v>
      </c>
      <c r="H32" s="11">
        <v>43517</v>
      </c>
      <c r="I32" s="8" t="s">
        <v>213</v>
      </c>
      <c r="J32" s="8" t="s">
        <v>14</v>
      </c>
      <c r="K32" s="8">
        <v>2730</v>
      </c>
      <c r="L32" s="8" t="s">
        <v>214</v>
      </c>
      <c r="M32" s="8" t="s">
        <v>215</v>
      </c>
      <c r="N32" s="12" t="s">
        <v>216</v>
      </c>
      <c r="O32" s="13" t="s">
        <v>18</v>
      </c>
    </row>
    <row r="33" spans="1:15" ht="25.5" x14ac:dyDescent="0.25">
      <c r="A33" s="8" t="s">
        <v>217</v>
      </c>
      <c r="B33" s="16" t="s">
        <v>218</v>
      </c>
      <c r="C33" s="9" t="s">
        <v>219</v>
      </c>
      <c r="D33" s="8" t="s">
        <v>220</v>
      </c>
      <c r="E33" s="9" t="s">
        <v>221</v>
      </c>
      <c r="F33" s="15">
        <v>4000</v>
      </c>
      <c r="G33" s="10">
        <v>25.7</v>
      </c>
      <c r="H33" s="11">
        <v>43522</v>
      </c>
      <c r="I33" s="8" t="s">
        <v>222</v>
      </c>
      <c r="J33" s="8" t="s">
        <v>49</v>
      </c>
      <c r="L33" s="8" t="s">
        <v>223</v>
      </c>
    </row>
    <row r="34" spans="1:15" ht="12.75" x14ac:dyDescent="0.25">
      <c r="A34" s="8" t="s">
        <v>224</v>
      </c>
      <c r="B34" s="8" t="s">
        <v>225</v>
      </c>
      <c r="C34" s="9" t="s">
        <v>226</v>
      </c>
      <c r="D34" s="8" t="s">
        <v>227</v>
      </c>
      <c r="E34" s="8" t="s">
        <v>17</v>
      </c>
      <c r="F34" s="15">
        <v>150000</v>
      </c>
      <c r="G34" s="10">
        <v>529.99</v>
      </c>
      <c r="H34" s="11">
        <v>43522</v>
      </c>
      <c r="I34" s="8" t="s">
        <v>228</v>
      </c>
      <c r="J34" s="8" t="s">
        <v>61</v>
      </c>
      <c r="K34" s="8">
        <v>2800</v>
      </c>
      <c r="L34" s="8" t="s">
        <v>229</v>
      </c>
      <c r="M34" s="8" t="s">
        <v>215</v>
      </c>
      <c r="N34" s="12" t="s">
        <v>230</v>
      </c>
      <c r="O34" s="13" t="s">
        <v>231</v>
      </c>
    </row>
    <row r="35" spans="1:15" ht="12.75" x14ac:dyDescent="0.25">
      <c r="A35" s="8" t="s">
        <v>232</v>
      </c>
      <c r="B35" s="8" t="s">
        <v>233</v>
      </c>
      <c r="C35" s="9" t="s">
        <v>234</v>
      </c>
      <c r="D35" s="8" t="s">
        <v>235</v>
      </c>
      <c r="E35" s="8" t="s">
        <v>17</v>
      </c>
      <c r="F35" s="15">
        <v>165000</v>
      </c>
      <c r="G35" s="10">
        <v>270.5</v>
      </c>
      <c r="H35" s="11">
        <v>43522</v>
      </c>
      <c r="I35" s="8" t="s">
        <v>236</v>
      </c>
      <c r="J35" s="8" t="s">
        <v>77</v>
      </c>
      <c r="K35" s="8">
        <v>1535</v>
      </c>
      <c r="L35" s="8" t="s">
        <v>237</v>
      </c>
      <c r="M35" s="8" t="s">
        <v>238</v>
      </c>
      <c r="N35" s="12" t="s">
        <v>239</v>
      </c>
      <c r="O35" s="13" t="s">
        <v>18</v>
      </c>
    </row>
    <row r="36" spans="1:15" ht="12.75" x14ac:dyDescent="0.25">
      <c r="A36" s="8" t="s">
        <v>240</v>
      </c>
      <c r="B36" s="8" t="s">
        <v>241</v>
      </c>
      <c r="C36" s="9" t="s">
        <v>242</v>
      </c>
      <c r="D36" s="8" t="s">
        <v>243</v>
      </c>
      <c r="E36" s="8" t="s">
        <v>74</v>
      </c>
      <c r="F36" s="15">
        <v>15000</v>
      </c>
      <c r="G36" s="10">
        <v>51</v>
      </c>
      <c r="H36" s="11">
        <v>43522</v>
      </c>
      <c r="I36" s="8" t="s">
        <v>41</v>
      </c>
      <c r="J36" s="8" t="s">
        <v>16</v>
      </c>
      <c r="L36" s="8" t="s">
        <v>244</v>
      </c>
      <c r="M36" s="8" t="s">
        <v>34</v>
      </c>
    </row>
    <row r="37" spans="1:15" ht="12.75" x14ac:dyDescent="0.25">
      <c r="A37" s="8" t="s">
        <v>245</v>
      </c>
      <c r="B37" s="8" t="s">
        <v>246</v>
      </c>
      <c r="C37" s="9" t="s">
        <v>247</v>
      </c>
      <c r="D37" s="8" t="s">
        <v>248</v>
      </c>
      <c r="E37" s="9" t="s">
        <v>249</v>
      </c>
      <c r="F37" s="15">
        <v>34500</v>
      </c>
      <c r="G37" s="10">
        <v>249.7</v>
      </c>
      <c r="H37" s="11">
        <v>43522</v>
      </c>
      <c r="I37" s="8" t="s">
        <v>41</v>
      </c>
      <c r="J37" s="8" t="s">
        <v>16</v>
      </c>
      <c r="L37" s="8" t="s">
        <v>250</v>
      </c>
    </row>
    <row r="38" spans="1:15" ht="25.5" x14ac:dyDescent="0.25">
      <c r="A38" s="8" t="s">
        <v>251</v>
      </c>
      <c r="B38" s="8" t="s">
        <v>252</v>
      </c>
      <c r="C38" s="9" t="s">
        <v>253</v>
      </c>
      <c r="D38" s="8" t="s">
        <v>254</v>
      </c>
      <c r="E38" s="9" t="s">
        <v>255</v>
      </c>
      <c r="F38" s="15">
        <v>1000</v>
      </c>
      <c r="G38" s="10">
        <v>25.5</v>
      </c>
      <c r="H38" s="11">
        <v>43522</v>
      </c>
      <c r="I38" s="8" t="s">
        <v>41</v>
      </c>
      <c r="J38" s="8" t="s">
        <v>77</v>
      </c>
      <c r="L38" s="8" t="s">
        <v>256</v>
      </c>
    </row>
    <row r="39" spans="1:15" ht="25.5" x14ac:dyDescent="0.25">
      <c r="A39" s="8" t="s">
        <v>257</v>
      </c>
      <c r="B39" s="8" t="s">
        <v>258</v>
      </c>
      <c r="C39" s="9" t="s">
        <v>259</v>
      </c>
      <c r="D39" s="8" t="s">
        <v>260</v>
      </c>
      <c r="E39" s="9" t="s">
        <v>261</v>
      </c>
      <c r="F39" s="15">
        <v>85000</v>
      </c>
      <c r="G39" s="10">
        <v>51</v>
      </c>
      <c r="H39" s="11">
        <v>43524</v>
      </c>
      <c r="I39" s="8" t="s">
        <v>262</v>
      </c>
      <c r="J39" s="8" t="s">
        <v>32</v>
      </c>
      <c r="L39" s="8" t="s">
        <v>263</v>
      </c>
    </row>
    <row r="40" spans="1:15" ht="12.75" x14ac:dyDescent="0.25">
      <c r="A40" s="8" t="s">
        <v>264</v>
      </c>
      <c r="B40" s="8" t="s">
        <v>265</v>
      </c>
      <c r="C40" s="9" t="s">
        <v>266</v>
      </c>
      <c r="D40" s="16" t="s">
        <v>267</v>
      </c>
      <c r="E40" s="9" t="s">
        <v>17</v>
      </c>
      <c r="F40" s="15">
        <v>200000</v>
      </c>
      <c r="G40" s="10">
        <v>390.92</v>
      </c>
      <c r="H40" s="11">
        <v>43524</v>
      </c>
      <c r="I40" s="8" t="s">
        <v>41</v>
      </c>
      <c r="J40" s="8" t="s">
        <v>14</v>
      </c>
      <c r="K40" s="8">
        <v>1207</v>
      </c>
      <c r="L40" s="8" t="s">
        <v>268</v>
      </c>
      <c r="M40" s="8" t="s">
        <v>34</v>
      </c>
      <c r="N40" s="12" t="s">
        <v>269</v>
      </c>
      <c r="O40" s="13" t="s">
        <v>18</v>
      </c>
    </row>
    <row r="41" spans="1:15" ht="25.5" x14ac:dyDescent="0.25">
      <c r="A41" s="8" t="s">
        <v>270</v>
      </c>
      <c r="B41" s="8" t="s">
        <v>271</v>
      </c>
      <c r="C41" s="9" t="s">
        <v>272</v>
      </c>
      <c r="D41" s="8" t="s">
        <v>273</v>
      </c>
      <c r="E41" s="9" t="s">
        <v>74</v>
      </c>
      <c r="F41" s="15">
        <v>8000</v>
      </c>
      <c r="G41" s="10">
        <v>51</v>
      </c>
      <c r="H41" s="11">
        <v>43524</v>
      </c>
      <c r="I41" s="8" t="s">
        <v>274</v>
      </c>
      <c r="J41" s="8" t="s">
        <v>14</v>
      </c>
      <c r="L41" s="8" t="s">
        <v>275</v>
      </c>
      <c r="M41" s="8" t="s">
        <v>34</v>
      </c>
    </row>
    <row r="42" spans="1:15" ht="25.5" x14ac:dyDescent="0.25">
      <c r="A42" s="8" t="s">
        <v>276</v>
      </c>
      <c r="B42" s="8" t="s">
        <v>277</v>
      </c>
      <c r="C42" s="9" t="s">
        <v>278</v>
      </c>
      <c r="D42" s="8" t="s">
        <v>279</v>
      </c>
      <c r="E42" s="9" t="s">
        <v>280</v>
      </c>
      <c r="F42" s="15">
        <v>11000</v>
      </c>
      <c r="G42" s="10">
        <v>29.38</v>
      </c>
      <c r="H42" s="11">
        <v>43524</v>
      </c>
      <c r="I42" s="8" t="s">
        <v>281</v>
      </c>
      <c r="J42" s="8" t="s">
        <v>16</v>
      </c>
      <c r="L42" s="8" t="s">
        <v>282</v>
      </c>
    </row>
    <row r="43" spans="1:15" ht="12.75" x14ac:dyDescent="0.25">
      <c r="C43" s="9"/>
      <c r="E43" s="9">
        <f>COUNTA(E2:E42)</f>
        <v>41</v>
      </c>
      <c r="F43" s="15">
        <f>SUM(F2:F42)</f>
        <v>2992372</v>
      </c>
      <c r="G43" s="10">
        <f>SUM(G2:G42)</f>
        <v>7190.57</v>
      </c>
      <c r="H43" s="11"/>
    </row>
    <row r="44" spans="1:15" ht="12.75" x14ac:dyDescent="0.25">
      <c r="C44" s="9"/>
      <c r="E44" s="9"/>
      <c r="H44" s="11"/>
    </row>
    <row r="45" spans="1:15" ht="24.75" customHeight="1" x14ac:dyDescent="0.25">
      <c r="B45" s="16"/>
      <c r="C45" s="9"/>
      <c r="E45" s="9"/>
      <c r="H45" s="11"/>
      <c r="I45" s="9"/>
    </row>
    <row r="46" spans="1:15" ht="27" customHeight="1" x14ac:dyDescent="0.25">
      <c r="C46" s="9"/>
      <c r="E46" s="9"/>
      <c r="H46" s="11"/>
    </row>
    <row r="47" spans="1:15" ht="12.75" x14ac:dyDescent="0.25">
      <c r="B47" s="16"/>
      <c r="C47" s="9"/>
      <c r="E47" s="9"/>
      <c r="H47" s="11"/>
    </row>
    <row r="48" spans="1:15" ht="12.75" x14ac:dyDescent="0.25">
      <c r="B48" s="16"/>
      <c r="C48" s="9"/>
      <c r="E48" s="9"/>
      <c r="H48" s="11"/>
    </row>
    <row r="49" spans="1:8" ht="12.75" x14ac:dyDescent="0.25">
      <c r="A49" s="9"/>
      <c r="C49" s="9"/>
      <c r="H49" s="11"/>
    </row>
    <row r="50" spans="1:8" ht="12.75" x14ac:dyDescent="0.25">
      <c r="A50" s="9"/>
      <c r="B50" s="16"/>
      <c r="C50" s="9"/>
      <c r="E50" s="9"/>
      <c r="H50" s="11"/>
    </row>
    <row r="51" spans="1:8" ht="12.75" x14ac:dyDescent="0.25">
      <c r="A51" s="9"/>
      <c r="B51" s="16"/>
      <c r="C51" s="9"/>
      <c r="E51" s="9"/>
      <c r="H51" s="11"/>
    </row>
    <row r="52" spans="1:8" ht="12.75" x14ac:dyDescent="0.25">
      <c r="B52" s="16"/>
      <c r="C52" s="9"/>
      <c r="E52" s="9"/>
      <c r="H52" s="11"/>
    </row>
    <row r="53" spans="1:8" ht="12.75" x14ac:dyDescent="0.25">
      <c r="B53" s="16"/>
      <c r="C53" s="9"/>
      <c r="H53" s="11"/>
    </row>
    <row r="54" spans="1:8" ht="24.75" customHeight="1" x14ac:dyDescent="0.25">
      <c r="C54" s="9"/>
      <c r="E54" s="9"/>
      <c r="H54" s="11"/>
    </row>
    <row r="55" spans="1:8" ht="12.75" x14ac:dyDescent="0.25">
      <c r="C55" s="9"/>
      <c r="E55" s="9"/>
      <c r="H55" s="11"/>
    </row>
    <row r="56" spans="1:8" ht="12.75" x14ac:dyDescent="0.25">
      <c r="B56" s="16"/>
      <c r="C56" s="9"/>
      <c r="D56" s="16"/>
      <c r="H56" s="11"/>
    </row>
    <row r="57" spans="1:8" ht="12.75" x14ac:dyDescent="0.25">
      <c r="C57" s="9"/>
      <c r="E57" s="9"/>
      <c r="H57" s="11"/>
    </row>
    <row r="58" spans="1:8" ht="12.75" x14ac:dyDescent="0.25">
      <c r="C58" s="9"/>
      <c r="E58" s="9"/>
      <c r="H58" s="11"/>
    </row>
    <row r="59" spans="1:8" ht="12.75" x14ac:dyDescent="0.25">
      <c r="C59" s="9"/>
      <c r="E59" s="9"/>
      <c r="H59" s="11"/>
    </row>
    <row r="60" spans="1:8" ht="12.75" x14ac:dyDescent="0.25">
      <c r="A60" s="9"/>
      <c r="C60" s="9"/>
      <c r="E60" s="9"/>
      <c r="H60" s="11"/>
    </row>
    <row r="61" spans="1:8" ht="12.75" x14ac:dyDescent="0.25">
      <c r="C61" s="9"/>
      <c r="E61" s="9"/>
      <c r="H61" s="11"/>
    </row>
    <row r="62" spans="1:8" ht="12.75" x14ac:dyDescent="0.25">
      <c r="C62" s="9"/>
      <c r="E62" s="9"/>
      <c r="H62" s="11"/>
    </row>
    <row r="63" spans="1:8" ht="12.75" x14ac:dyDescent="0.25">
      <c r="C63" s="9"/>
      <c r="E63" s="9"/>
      <c r="H63" s="11"/>
    </row>
    <row r="64" spans="1:8" ht="12.75" x14ac:dyDescent="0.25">
      <c r="B64" s="16"/>
      <c r="C64" s="9"/>
      <c r="H64" s="11"/>
    </row>
    <row r="65" spans="1:12" ht="12.75" x14ac:dyDescent="0.25">
      <c r="C65" s="9"/>
      <c r="H65" s="11"/>
    </row>
    <row r="66" spans="1:12" ht="12.75" x14ac:dyDescent="0.25">
      <c r="C66" s="9"/>
      <c r="E66" s="9"/>
      <c r="H66" s="11"/>
    </row>
    <row r="67" spans="1:12" ht="12.75" x14ac:dyDescent="0.25">
      <c r="C67" s="9"/>
      <c r="H67" s="11"/>
    </row>
    <row r="68" spans="1:12" ht="12.75" x14ac:dyDescent="0.25">
      <c r="B68" s="16"/>
      <c r="C68" s="9"/>
      <c r="E68" s="9"/>
      <c r="H68" s="11"/>
      <c r="L68" s="9"/>
    </row>
    <row r="69" spans="1:12" ht="12.75" x14ac:dyDescent="0.25">
      <c r="C69" s="9"/>
      <c r="G69" s="17"/>
      <c r="H69" s="11"/>
    </row>
    <row r="70" spans="1:12" ht="24.75" customHeight="1" x14ac:dyDescent="0.25">
      <c r="C70" s="9"/>
      <c r="H70" s="11"/>
    </row>
    <row r="71" spans="1:12" ht="24.75" customHeight="1" x14ac:dyDescent="0.25">
      <c r="C71" s="9"/>
      <c r="H71" s="11"/>
    </row>
    <row r="72" spans="1:12" ht="27" customHeight="1" x14ac:dyDescent="0.25">
      <c r="A72" s="9"/>
      <c r="C72" s="9"/>
      <c r="H72" s="11"/>
    </row>
    <row r="73" spans="1:12" ht="24.75" customHeight="1" x14ac:dyDescent="0.25">
      <c r="C73" s="9"/>
      <c r="H73" s="11"/>
    </row>
    <row r="74" spans="1:12" ht="24.75" customHeight="1" x14ac:dyDescent="0.25">
      <c r="C74" s="9"/>
      <c r="H74" s="11"/>
    </row>
    <row r="75" spans="1:12" ht="24.75" customHeight="1" x14ac:dyDescent="0.25">
      <c r="C75" s="9"/>
      <c r="H75" s="11"/>
    </row>
    <row r="76" spans="1:12" ht="12.75" x14ac:dyDescent="0.25">
      <c r="C76" s="9"/>
      <c r="D76" s="16"/>
      <c r="H76" s="11"/>
    </row>
    <row r="77" spans="1:12" ht="12.75" x14ac:dyDescent="0.25">
      <c r="C77" s="9"/>
      <c r="E77" s="9"/>
      <c r="H77" s="11"/>
    </row>
    <row r="78" spans="1:12" ht="24.75" customHeight="1" x14ac:dyDescent="0.25">
      <c r="C78" s="9"/>
      <c r="H78" s="11"/>
    </row>
    <row r="79" spans="1:12" ht="12.75" x14ac:dyDescent="0.25">
      <c r="G79" s="17"/>
      <c r="H79" s="11"/>
    </row>
    <row r="80" spans="1:12" ht="12.75" x14ac:dyDescent="0.25">
      <c r="C80" s="9"/>
      <c r="D80" s="16"/>
      <c r="H80" s="11"/>
    </row>
    <row r="81" spans="3:8" ht="12.75" x14ac:dyDescent="0.25">
      <c r="H81" s="11"/>
    </row>
    <row r="82" spans="3:8" ht="12.75" x14ac:dyDescent="0.25">
      <c r="H82" s="11"/>
    </row>
    <row r="83" spans="3:8" ht="24.75" customHeight="1" x14ac:dyDescent="0.25">
      <c r="C83" s="9"/>
      <c r="H83" s="11"/>
    </row>
    <row r="84" spans="3:8" ht="24.75" customHeight="1" x14ac:dyDescent="0.25">
      <c r="C84" s="9"/>
      <c r="H84" s="11"/>
    </row>
    <row r="85" spans="3:8" ht="12.75" x14ac:dyDescent="0.25">
      <c r="H85" s="11"/>
    </row>
    <row r="86" spans="3:8" ht="24.75" customHeight="1" x14ac:dyDescent="0.25">
      <c r="C86" s="9"/>
      <c r="H86" s="11"/>
    </row>
    <row r="87" spans="3:8" ht="12.75" x14ac:dyDescent="0.25">
      <c r="C87" s="9"/>
      <c r="H87" s="11"/>
    </row>
    <row r="88" spans="3:8" ht="12.75" x14ac:dyDescent="0.25">
      <c r="H88" s="11"/>
    </row>
    <row r="89" spans="3:8" ht="24.75" customHeight="1" x14ac:dyDescent="0.25">
      <c r="C89" s="9"/>
      <c r="D89" s="16"/>
      <c r="H89" s="11"/>
    </row>
    <row r="90" spans="3:8" ht="24.75" customHeight="1" x14ac:dyDescent="0.25">
      <c r="C90" s="9"/>
      <c r="E90" s="9"/>
      <c r="H90" s="11"/>
    </row>
    <row r="91" spans="3:8" ht="12.75" x14ac:dyDescent="0.25">
      <c r="H91" s="11"/>
    </row>
    <row r="92" spans="3:8" ht="12.75" x14ac:dyDescent="0.25">
      <c r="H92" s="11"/>
    </row>
  </sheetData>
  <sortState ref="A2:R109">
    <sortCondition ref="H2:H109"/>
    <sortCondition ref="B2:B10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2019-03-06T20:11:56Z</dcterms:modified>
</cp:coreProperties>
</file>