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southers\Desktop\website reports\2019\"/>
    </mc:Choice>
  </mc:AlternateContent>
  <bookViews>
    <workbookView xWindow="0" yWindow="0" windowWidth="2049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G51" i="1"/>
  <c r="F51" i="1"/>
</calcChain>
</file>

<file path=xl/sharedStrings.xml><?xml version="1.0" encoding="utf-8"?>
<sst xmlns="http://schemas.openxmlformats.org/spreadsheetml/2006/main" count="443" uniqueCount="323">
  <si>
    <t>Name</t>
  </si>
  <si>
    <t>Permit #</t>
  </si>
  <si>
    <t>Address</t>
  </si>
  <si>
    <t>Tax Map #</t>
  </si>
  <si>
    <t>Description</t>
  </si>
  <si>
    <t>Value</t>
  </si>
  <si>
    <t>Fee</t>
  </si>
  <si>
    <t>Date Issued</t>
  </si>
  <si>
    <t>Contractor</t>
  </si>
  <si>
    <t>District</t>
  </si>
  <si>
    <t>Site Address</t>
  </si>
  <si>
    <t>MLA</t>
  </si>
  <si>
    <t>ACREAGE</t>
  </si>
  <si>
    <t>ZONING</t>
  </si>
  <si>
    <t>NR</t>
  </si>
  <si>
    <t>Sq. Ftg.
Dwelling</t>
  </si>
  <si>
    <t>W</t>
  </si>
  <si>
    <t>Dwelling</t>
  </si>
  <si>
    <t>GA</t>
  </si>
  <si>
    <t>None Designated</t>
  </si>
  <si>
    <t>Owner</t>
  </si>
  <si>
    <t>MR</t>
  </si>
  <si>
    <t>SR</t>
  </si>
  <si>
    <t>R</t>
  </si>
  <si>
    <t>BM</t>
  </si>
  <si>
    <t>Deck</t>
  </si>
  <si>
    <t>P</t>
  </si>
  <si>
    <t>Detached Garage</t>
  </si>
  <si>
    <t>SF15</t>
  </si>
  <si>
    <t>Oaktree Builders, Inc.</t>
  </si>
  <si>
    <t>CMH Homes, Inc.</t>
  </si>
  <si>
    <t>Jake's Construction, Inc.</t>
  </si>
  <si>
    <t>Tent</t>
  </si>
  <si>
    <t>James &amp; Constance White</t>
  </si>
  <si>
    <t>67A1(13)23-6</t>
  </si>
  <si>
    <t>142 Kensington Drive</t>
  </si>
  <si>
    <t>653-19</t>
  </si>
  <si>
    <t>Storage Building</t>
  </si>
  <si>
    <t>Cox Construction, Inc.</t>
  </si>
  <si>
    <t>James B. Glick, P.O. Box 235, Staunton, VA 24402, 540-885-1205</t>
  </si>
  <si>
    <t>c/o Westhills Company
102 Pelham Drive, Waynesboro</t>
  </si>
  <si>
    <t>Martin E. Coggins</t>
  </si>
  <si>
    <t>694-19</t>
  </si>
  <si>
    <t>77 Woodview Court, Stuarts Draft</t>
  </si>
  <si>
    <t>75G(1)3-3</t>
  </si>
  <si>
    <t>77 Woodview Court</t>
  </si>
  <si>
    <t>1104-16</t>
  </si>
  <si>
    <t>P.O. Box 10, Augusta Springs</t>
  </si>
  <si>
    <t>62-13J</t>
  </si>
  <si>
    <t>Supp. For Adtl. Sq. Ft.</t>
  </si>
  <si>
    <t>Zane Cyzick Const., LLC</t>
  </si>
  <si>
    <t>2580 Little Calf Pasture Hwy.</t>
  </si>
  <si>
    <t>Richard &amp; Cheryl Shelton</t>
  </si>
  <si>
    <t>900-17</t>
  </si>
  <si>
    <t>c/o Evermore Const., LLC
4060 South Main Street, Harrisonburg</t>
  </si>
  <si>
    <t>46-73E</t>
  </si>
  <si>
    <t>Finishing Work Started 
Under Orig. Permit</t>
  </si>
  <si>
    <t>Evermore Construction, LLC</t>
  </si>
  <si>
    <t>Blue Ridge Machine Works</t>
  </si>
  <si>
    <t>Robert &amp; Linda McDaniel</t>
  </si>
  <si>
    <t>164-19</t>
  </si>
  <si>
    <t>c/o Arcam Construction
P.O. Box 416, Fishersville</t>
  </si>
  <si>
    <t>59-6</t>
  </si>
  <si>
    <t>Fire Damage Repair</t>
  </si>
  <si>
    <t>Arcam Construction</t>
  </si>
  <si>
    <t>40 Loop Circle</t>
  </si>
  <si>
    <t>Finishing Out Adt.</t>
  </si>
  <si>
    <t>Ramesh &amp; Ramila Desai</t>
  </si>
  <si>
    <t>685-19</t>
  </si>
  <si>
    <t>c/o VSC Fire &amp; Security, Inc.
773 Union Street, Salem</t>
  </si>
  <si>
    <t>56D1(1)2</t>
  </si>
  <si>
    <t>Avid Hotel</t>
  </si>
  <si>
    <t>VSC Fire &amp; Security, Inc.</t>
  </si>
  <si>
    <t>Sprinkler Riser Line</t>
  </si>
  <si>
    <t>Thomas &amp; Linda Huntley</t>
  </si>
  <si>
    <t>968-19</t>
  </si>
  <si>
    <t>111 Skyview Circle, Verona</t>
  </si>
  <si>
    <t>36A1(6)19</t>
  </si>
  <si>
    <t>111 Skyview Circle</t>
  </si>
  <si>
    <t>Michelle D. Wells</t>
  </si>
  <si>
    <t>944-19</t>
  </si>
  <si>
    <t>c/o Jake's Construction
79 Clay Hill Church Lane, West Augusta</t>
  </si>
  <si>
    <t>49-89C</t>
  </si>
  <si>
    <t>Rt. 628</t>
  </si>
  <si>
    <t>3.00</t>
  </si>
  <si>
    <t>Dougall's Knobb, LLC</t>
  </si>
  <si>
    <t>948-19</t>
  </si>
  <si>
    <t>c/o CMH Homes, Attn: Teresa Kite
3820 S. Main Street, Harrisonburg</t>
  </si>
  <si>
    <t>19-82</t>
  </si>
  <si>
    <t>174 Burketown Road</t>
  </si>
  <si>
    <t>Kendall &amp; Carolyn Layman</t>
  </si>
  <si>
    <t>951-19</t>
  </si>
  <si>
    <t>c/o Kirby Construction
P.O. Box 904, Fishersville</t>
  </si>
  <si>
    <t>68-51E</t>
  </si>
  <si>
    <t>Kirby Construction</t>
  </si>
  <si>
    <t>Rt. 865</t>
  </si>
  <si>
    <t>9.363</t>
  </si>
  <si>
    <t>Hollister, Inc.</t>
  </si>
  <si>
    <t>952-19</t>
  </si>
  <si>
    <t>c/o Magic Special Events
3024 Bells Road, Stuarts Draft</t>
  </si>
  <si>
    <t>84-99</t>
  </si>
  <si>
    <t>Hollister</t>
  </si>
  <si>
    <t>Eric M. Marks</t>
  </si>
  <si>
    <t>953-19</t>
  </si>
  <si>
    <t>11 Trinity Lane, Staunton</t>
  </si>
  <si>
    <t>44-36H</t>
  </si>
  <si>
    <t>11 Trinity Lane</t>
  </si>
  <si>
    <t>Darryl &amp; Kimberly Craft</t>
  </si>
  <si>
    <t>962-19</t>
  </si>
  <si>
    <t>3845 Old Greenville Rd., Staunton</t>
  </si>
  <si>
    <t>73-61A</t>
  </si>
  <si>
    <t>3845 Old Greenville Road</t>
  </si>
  <si>
    <t>Karen L. Robertson</t>
  </si>
  <si>
    <t>963-19</t>
  </si>
  <si>
    <t>c/o Cox Construction, Inc.
P.O. Box 365, Stuarts Draft</t>
  </si>
  <si>
    <t>85A(11)3</t>
  </si>
  <si>
    <t>93 Benz Road</t>
  </si>
  <si>
    <t>967-19</t>
  </si>
  <si>
    <t>Richard Hinkle &amp; Delores Plogger</t>
  </si>
  <si>
    <t>150 W Railroad Ave., Craigsville</t>
  </si>
  <si>
    <t>61A(5)62</t>
  </si>
  <si>
    <t>Detached Carport</t>
  </si>
  <si>
    <t>Carolina Carports, Inc.</t>
  </si>
  <si>
    <t>C</t>
  </si>
  <si>
    <t>150 W Railroad Ave.</t>
  </si>
  <si>
    <t>James &amp; Vicky Hogle</t>
  </si>
  <si>
    <t>971-19</t>
  </si>
  <si>
    <t>54 Locust Street, Fishersville</t>
  </si>
  <si>
    <t>67A(1)7-12</t>
  </si>
  <si>
    <t>Remodel for Bathroom</t>
  </si>
  <si>
    <t>54 Locust Street</t>
  </si>
  <si>
    <t>Belquin &amp; Jerilyn Lopez</t>
  </si>
  <si>
    <t>972-19</t>
  </si>
  <si>
    <t>c/o Sigora Solar
700 Harris St., Ste. 100, Charlottesville</t>
  </si>
  <si>
    <t>54-9N</t>
  </si>
  <si>
    <t>Solar Array</t>
  </si>
  <si>
    <t>Sigora Solar, LLC</t>
  </si>
  <si>
    <t>51 Peaceful Valley Lane</t>
  </si>
  <si>
    <t>Ira &amp; Patricia Biggs</t>
  </si>
  <si>
    <t>976-19</t>
  </si>
  <si>
    <t>P.O. Box 897, Verona</t>
  </si>
  <si>
    <t>36-2W</t>
  </si>
  <si>
    <t>Commonwealth Excavating, Inc.</t>
  </si>
  <si>
    <t>215 Lebanon Church Road</t>
  </si>
  <si>
    <t>Karen T. Chamblee</t>
  </si>
  <si>
    <t>979-19</t>
  </si>
  <si>
    <t>18-57E</t>
  </si>
  <si>
    <t>PEG Alternative Engergy</t>
  </si>
  <si>
    <t>531 Naked Creek Hollow Road</t>
  </si>
  <si>
    <t>Hershey Chocolate of Virginia</t>
  </si>
  <si>
    <t>980-19</t>
  </si>
  <si>
    <t>c/o Jason Desler
120 Harold Cook Dr., Stuarts Draft</t>
  </si>
  <si>
    <t>84-40</t>
  </si>
  <si>
    <t>Hershey Chocolate</t>
  </si>
  <si>
    <t>Daniel &amp; Cynthia Payne</t>
  </si>
  <si>
    <t>988-19</t>
  </si>
  <si>
    <t>494 Mount Torrey Road, Lyndhurst</t>
  </si>
  <si>
    <t>85A(2)9D</t>
  </si>
  <si>
    <t>Rt. 894</t>
  </si>
  <si>
    <t>Michael &amp; Barbara Roman</t>
  </si>
  <si>
    <t>994-19</t>
  </si>
  <si>
    <t>2203 Old Greenville Road, Staunton</t>
  </si>
  <si>
    <t>65F(1)14</t>
  </si>
  <si>
    <t>Remodel Dwelling</t>
  </si>
  <si>
    <t>2203 Old Greenville Road</t>
  </si>
  <si>
    <t>Richard &amp; Julie Coffey</t>
  </si>
  <si>
    <t>955-19</t>
  </si>
  <si>
    <t>58-117M</t>
  </si>
  <si>
    <t>Bent Creek Lane</t>
  </si>
  <si>
    <t>3.192</t>
  </si>
  <si>
    <t>Craig Imler &amp; Tracy Huffman</t>
  </si>
  <si>
    <t>950-19</t>
  </si>
  <si>
    <t>c/o Robords Construction, Inc.
P.O. Box 116, Stuarts Draft</t>
  </si>
  <si>
    <t>84-75M</t>
  </si>
  <si>
    <t>Robords Construction, Inc.</t>
  </si>
  <si>
    <t>Hampton Drive</t>
  </si>
  <si>
    <t>6.275</t>
  </si>
  <si>
    <t>959-19</t>
  </si>
  <si>
    <t>1960 Knightly Mill Road, Fort Defiance</t>
  </si>
  <si>
    <t>67C3(1)77</t>
  </si>
  <si>
    <t>Bridgeport Lot 77, Sec. 1, Ph. 2</t>
  </si>
  <si>
    <t>Angela Whitesell, Esq., P.O. Box 235, Staunton, VA 24402, 540-885-1205</t>
  </si>
  <si>
    <t>.426</t>
  </si>
  <si>
    <t>Wesley A. &amp; Michelle Weaver</t>
  </si>
  <si>
    <t>974-19</t>
  </si>
  <si>
    <t>62 Limestone Road, Verona</t>
  </si>
  <si>
    <t>Rt. 646</t>
  </si>
  <si>
    <t>3.925</t>
  </si>
  <si>
    <t>Charles W. Gray, Jr.</t>
  </si>
  <si>
    <t>977-19</t>
  </si>
  <si>
    <t>13346 Robert Walker Drive, Davidson, NC</t>
  </si>
  <si>
    <t>11-45A</t>
  </si>
  <si>
    <t>70-1D</t>
  </si>
  <si>
    <t>Bennett Springs Lane</t>
  </si>
  <si>
    <t>23.950</t>
  </si>
  <si>
    <t>Campbell &amp; Co. Homes, LLC</t>
  </si>
  <si>
    <t>981-19</t>
  </si>
  <si>
    <t>P.O. Box 430, Stuarts Draft</t>
  </si>
  <si>
    <t>74-88H</t>
  </si>
  <si>
    <t>Rt. 831</t>
  </si>
  <si>
    <t>Douglas C. Woodworth, P.O. Box 1010, Stuarts Draft, VA 24477, 540-337-3231</t>
  </si>
  <si>
    <t>11.820</t>
  </si>
  <si>
    <t>Ian &amp; Kelly Fischer</t>
  </si>
  <si>
    <t>990-19</t>
  </si>
  <si>
    <t>c/o Paragon Solutions, Inc.
1 Solutions Way, Ste. 200, Waynesboro</t>
  </si>
  <si>
    <t>38-113G</t>
  </si>
  <si>
    <t>Paragon Solutions, Inc.</t>
  </si>
  <si>
    <t>4.208</t>
  </si>
  <si>
    <t>Craig &amp; Wanda Shrewsbury</t>
  </si>
  <si>
    <t>758-19</t>
  </si>
  <si>
    <t>194 Deep Meadow Drive, Fishersville</t>
  </si>
  <si>
    <t>76P1(2)7B</t>
  </si>
  <si>
    <t>194 Deep Meadow Drive</t>
  </si>
  <si>
    <t>Dirk &amp; Cynthia Smiley</t>
  </si>
  <si>
    <t>1011-19</t>
  </si>
  <si>
    <t>c/o J Toms Construction, LLC
177 Rosen Lane, Staunton</t>
  </si>
  <si>
    <t>34-57E</t>
  </si>
  <si>
    <t>Covered Porch</t>
  </si>
  <si>
    <t>J Toms Construction, LLC</t>
  </si>
  <si>
    <t>556 Vinegar Hill Road</t>
  </si>
  <si>
    <t>Richard E. &amp; Tamera McKibben</t>
  </si>
  <si>
    <t>1012-19</t>
  </si>
  <si>
    <t>c/o Valley Roofing, Inc.
3411 South Main Street, Harrisonburg</t>
  </si>
  <si>
    <t>76E1(3)23</t>
  </si>
  <si>
    <t>Valley Roofing, Inc.</t>
  </si>
  <si>
    <t>7 Pleasant View Drive</t>
  </si>
  <si>
    <t>McDonald's Corporation</t>
  </si>
  <si>
    <t>623-18</t>
  </si>
  <si>
    <t>c/o Amber Sears
6487 Hilliard Drive, Canal Winchester, OH</t>
  </si>
  <si>
    <t>46-54B</t>
  </si>
  <si>
    <t>Detached Sign</t>
  </si>
  <si>
    <t>Clear Communications</t>
  </si>
  <si>
    <t>McDonald's - Verona</t>
  </si>
  <si>
    <t>Decks</t>
  </si>
  <si>
    <t>John &amp; Donna Harmon</t>
  </si>
  <si>
    <t>1003-19</t>
  </si>
  <si>
    <t>70-48D</t>
  </si>
  <si>
    <t>Rt. 601</t>
  </si>
  <si>
    <t>Tazwell &amp; Anna Gebhardt</t>
  </si>
  <si>
    <t>1015-19</t>
  </si>
  <si>
    <t>84A(17)2</t>
  </si>
  <si>
    <t>30 Wilsons Drive</t>
  </si>
  <si>
    <t>Ha Vinh V. &amp; Bach Mai T. Ha</t>
  </si>
  <si>
    <t>1017-19</t>
  </si>
  <si>
    <t>38 Devonshire Ct., Fishersville</t>
  </si>
  <si>
    <t>67A(27)6</t>
  </si>
  <si>
    <t>Screen Porch</t>
  </si>
  <si>
    <t>38 Devonshire Court</t>
  </si>
  <si>
    <t>Hoffman Whitescarver Rentals, LLC</t>
  </si>
  <si>
    <t>1018-19</t>
  </si>
  <si>
    <t>120 Trimbles Mill Road, Swoope</t>
  </si>
  <si>
    <t>53-13B</t>
  </si>
  <si>
    <t>120 Trimbles Mill Road</t>
  </si>
  <si>
    <t>Alvin &amp; Maria Stoll</t>
  </si>
  <si>
    <t>1022-19</t>
  </si>
  <si>
    <t>64-78</t>
  </si>
  <si>
    <t>Vailes Brothers, Inc.</t>
  </si>
  <si>
    <t>73 Sleepy Hollow Trail</t>
  </si>
  <si>
    <t>Brian &amp; Deborah Robinson</t>
  </si>
  <si>
    <t>35-19</t>
  </si>
  <si>
    <t>c/o Harrisonburg Construction
3011 John Wayland Hwy., Dayton</t>
  </si>
  <si>
    <t>65F1(2)8</t>
  </si>
  <si>
    <t>Deck on Detached Garage</t>
  </si>
  <si>
    <t>Harrisonburg Construction Co.</t>
  </si>
  <si>
    <t>31 Chestnut Ridge</t>
  </si>
  <si>
    <t>Mansour Group, LLC</t>
  </si>
  <si>
    <t>969-19</t>
  </si>
  <si>
    <t>c/o Muddy Feet, LLC, Attn: Bart Myers
802 Richmond Avenue, Staunton</t>
  </si>
  <si>
    <t>67-104</t>
  </si>
  <si>
    <t>Attached Sign</t>
  </si>
  <si>
    <t>Muddy Feet, LLC</t>
  </si>
  <si>
    <t>Valley Extended Suites</t>
  </si>
  <si>
    <t>RA2 Stuarts Draft, LLC</t>
  </si>
  <si>
    <t>995-19</t>
  </si>
  <si>
    <t>c/o Budget Signs
3148 Williamson Road, Roanoke</t>
  </si>
  <si>
    <t>84A(11)1</t>
  </si>
  <si>
    <t>Budget Signs/Fast Signs</t>
  </si>
  <si>
    <t>Walgreens - Stuarts Draft</t>
  </si>
  <si>
    <t>William &amp; Rhonda Digman</t>
  </si>
  <si>
    <t>1016-19</t>
  </si>
  <si>
    <t>333 Lime Kiln Road, Churchville</t>
  </si>
  <si>
    <t>34A1(5)11-2</t>
  </si>
  <si>
    <t>333 Lime Kiln Road</t>
  </si>
  <si>
    <t>County of Augusta</t>
  </si>
  <si>
    <t>1024-19</t>
  </si>
  <si>
    <t>Attn: Jack Root
P.O. Box 590, Verona</t>
  </si>
  <si>
    <t>46A(1)1</t>
  </si>
  <si>
    <t>Remodel Conference Room</t>
  </si>
  <si>
    <t>Social Services</t>
  </si>
  <si>
    <t>CPE Properties, LLC</t>
  </si>
  <si>
    <t>1027-19</t>
  </si>
  <si>
    <t>c/o Legends Outdoor
P.O. Box 125, Glenwood, MD</t>
  </si>
  <si>
    <t>66E(6)3-2</t>
  </si>
  <si>
    <t>Billboard Sign</t>
  </si>
  <si>
    <t>Eddie's Excavating, Inc.</t>
  </si>
  <si>
    <t>66 Parkway Lane</t>
  </si>
  <si>
    <t>1028-19</t>
  </si>
  <si>
    <t>Sign</t>
  </si>
  <si>
    <t>Rt. 642</t>
  </si>
  <si>
    <t>Thomas &amp; Carol Lahrman</t>
  </si>
  <si>
    <t>24 Quail Lane, Waynesboro</t>
  </si>
  <si>
    <t>76E1(4)13-1</t>
  </si>
  <si>
    <t>Enclose Porch for Sunroom</t>
  </si>
  <si>
    <t>24 Quail Lane</t>
  </si>
  <si>
    <t>Gary &amp; Anna Henderson</t>
  </si>
  <si>
    <t>1029-19</t>
  </si>
  <si>
    <t>1033-19</t>
  </si>
  <si>
    <t>85A(11)1</t>
  </si>
  <si>
    <t>24 Kolb Circle</t>
  </si>
  <si>
    <t>842-19</t>
  </si>
  <si>
    <t>Round Hill Tower, LLC</t>
  </si>
  <si>
    <t>c/o Gillian K. Bearns (Shentel)
1150 Shenandoah Village Dr., Waynesboro</t>
  </si>
  <si>
    <t>75D1(1)5</t>
  </si>
  <si>
    <t>Structurally Modifying Tower</t>
  </si>
  <si>
    <t>Virginia Tower Construction, LLC</t>
  </si>
  <si>
    <t>420 Round Hill Drive</t>
  </si>
  <si>
    <t>Addition to Dwelling</t>
  </si>
  <si>
    <t>Demolish Dwelling</t>
  </si>
  <si>
    <t>c/o PEG Alternative Energy, Inc.
11044 Richardson Rd., Ste. A29, Ashland</t>
  </si>
  <si>
    <t>Cestari Sheep &amp; Wool Co.</t>
  </si>
  <si>
    <t>c/o Vailes Brothers, Inc.
2247 Jefferson Hwy., Fishersville</t>
  </si>
  <si>
    <t>Sunroom &amp; Deck</t>
  </si>
  <si>
    <t>955 Misty Court, Rockingham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</si>
</sst>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1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vertical="top"/>
    </xf>
    <xf numFmtId="43" fontId="1" fillId="0" borderId="0" xfId="1" applyNumberFormat="1" applyFont="1" applyAlignment="1">
      <alignment horizontal="right" vertical="top" wrapText="1"/>
    </xf>
    <xf numFmtId="43" fontId="3" fillId="0" borderId="0" xfId="1" applyNumberFormat="1" applyFont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workbookViewId="0">
      <pane ySplit="1" topLeftCell="A2" activePane="bottomLeft" state="frozen"/>
      <selection pane="bottomLeft" activeCell="C3" sqref="C3"/>
    </sheetView>
  </sheetViews>
  <sheetFormatPr defaultRowHeight="24.75" customHeight="1" x14ac:dyDescent="0.25"/>
  <cols>
    <col min="1" max="1" width="32.140625" style="7" customWidth="1"/>
    <col min="2" max="2" width="9.140625" style="7" customWidth="1"/>
    <col min="3" max="3" width="42.140625" style="7" customWidth="1"/>
    <col min="4" max="4" width="12.5703125" style="7" customWidth="1"/>
    <col min="5" max="5" width="25.140625" style="7" customWidth="1"/>
    <col min="6" max="6" width="11.7109375" style="13" customWidth="1"/>
    <col min="7" max="7" width="10.28515625" style="19" customWidth="1"/>
    <col min="8" max="8" width="10.140625" style="7" customWidth="1"/>
    <col min="9" max="9" width="34.7109375" style="7" customWidth="1"/>
    <col min="10" max="10" width="9.140625" style="7" customWidth="1"/>
    <col min="11" max="11" width="9.28515625" style="7" customWidth="1"/>
    <col min="12" max="12" width="31.5703125" style="7" customWidth="1"/>
    <col min="13" max="13" width="89.28515625" style="7" customWidth="1"/>
    <col min="14" max="14" width="9.140625" style="10"/>
    <col min="15" max="15" width="9.140625" style="11"/>
    <col min="16" max="16384" width="9.140625" style="7"/>
  </cols>
  <sheetData>
    <row r="1" spans="1:15" s="1" customFormat="1" ht="24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2" t="s">
        <v>5</v>
      </c>
      <c r="G1" s="18" t="s">
        <v>6</v>
      </c>
      <c r="H1" s="3" t="s">
        <v>7</v>
      </c>
      <c r="I1" s="4" t="s">
        <v>8</v>
      </c>
      <c r="J1" s="4" t="s">
        <v>9</v>
      </c>
      <c r="K1" s="4" t="s">
        <v>15</v>
      </c>
      <c r="L1" s="1" t="s">
        <v>10</v>
      </c>
      <c r="M1" s="1" t="s">
        <v>11</v>
      </c>
      <c r="N1" s="6" t="s">
        <v>12</v>
      </c>
      <c r="O1" s="5" t="s">
        <v>13</v>
      </c>
    </row>
    <row r="2" spans="1:15" ht="12.75" x14ac:dyDescent="0.25">
      <c r="A2" s="7" t="s">
        <v>319</v>
      </c>
      <c r="B2" s="7" t="s">
        <v>46</v>
      </c>
      <c r="C2" s="8" t="s">
        <v>47</v>
      </c>
      <c r="D2" s="7" t="s">
        <v>48</v>
      </c>
      <c r="E2" s="8" t="s">
        <v>49</v>
      </c>
      <c r="F2" s="13">
        <v>100000</v>
      </c>
      <c r="G2" s="19">
        <v>495.72</v>
      </c>
      <c r="H2" s="9">
        <v>43719</v>
      </c>
      <c r="I2" s="7" t="s">
        <v>50</v>
      </c>
      <c r="J2" s="7" t="s">
        <v>26</v>
      </c>
      <c r="L2" s="7" t="s">
        <v>51</v>
      </c>
    </row>
    <row r="3" spans="1:15" ht="25.5" x14ac:dyDescent="0.25">
      <c r="A3" s="7" t="s">
        <v>52</v>
      </c>
      <c r="B3" s="14" t="s">
        <v>53</v>
      </c>
      <c r="C3" s="8" t="s">
        <v>54</v>
      </c>
      <c r="D3" s="7" t="s">
        <v>55</v>
      </c>
      <c r="E3" s="8" t="s">
        <v>56</v>
      </c>
      <c r="F3" s="13">
        <v>690000</v>
      </c>
      <c r="G3" s="19">
        <v>1762.56</v>
      </c>
      <c r="H3" s="9">
        <v>43719</v>
      </c>
      <c r="I3" s="7" t="s">
        <v>57</v>
      </c>
      <c r="J3" s="7" t="s">
        <v>24</v>
      </c>
      <c r="L3" s="7" t="s">
        <v>58</v>
      </c>
    </row>
    <row r="4" spans="1:15" ht="25.5" x14ac:dyDescent="0.25">
      <c r="A4" s="7" t="s">
        <v>310</v>
      </c>
      <c r="B4" s="14" t="s">
        <v>309</v>
      </c>
      <c r="C4" s="8" t="s">
        <v>311</v>
      </c>
      <c r="D4" s="7" t="s">
        <v>312</v>
      </c>
      <c r="E4" s="8" t="s">
        <v>313</v>
      </c>
      <c r="F4" s="13">
        <v>75000</v>
      </c>
      <c r="G4" s="19">
        <v>102</v>
      </c>
      <c r="H4" s="9">
        <v>43719</v>
      </c>
      <c r="I4" s="7" t="s">
        <v>314</v>
      </c>
      <c r="J4" s="7" t="s">
        <v>24</v>
      </c>
      <c r="L4" s="7" t="s">
        <v>315</v>
      </c>
    </row>
    <row r="5" spans="1:15" ht="25.5" x14ac:dyDescent="0.25">
      <c r="A5" s="7" t="s">
        <v>59</v>
      </c>
      <c r="B5" s="14" t="s">
        <v>60</v>
      </c>
      <c r="C5" s="8" t="s">
        <v>61</v>
      </c>
      <c r="D5" s="7" t="s">
        <v>62</v>
      </c>
      <c r="E5" s="8" t="s">
        <v>63</v>
      </c>
      <c r="F5" s="13">
        <v>143000</v>
      </c>
      <c r="G5" s="19">
        <v>183.6</v>
      </c>
      <c r="H5" s="9">
        <v>43719</v>
      </c>
      <c r="I5" s="7" t="s">
        <v>64</v>
      </c>
      <c r="J5" s="7" t="s">
        <v>21</v>
      </c>
      <c r="L5" s="7" t="s">
        <v>65</v>
      </c>
      <c r="M5" s="7" t="s">
        <v>19</v>
      </c>
    </row>
    <row r="6" spans="1:15" ht="25.5" x14ac:dyDescent="0.25">
      <c r="A6" s="7" t="s">
        <v>33</v>
      </c>
      <c r="B6" s="14" t="s">
        <v>36</v>
      </c>
      <c r="C6" s="8" t="s">
        <v>40</v>
      </c>
      <c r="D6" s="7" t="s">
        <v>34</v>
      </c>
      <c r="E6" s="7" t="s">
        <v>66</v>
      </c>
      <c r="F6" s="13">
        <v>10000</v>
      </c>
      <c r="G6" s="19">
        <v>51</v>
      </c>
      <c r="H6" s="9">
        <v>43719</v>
      </c>
      <c r="I6" s="7" t="s">
        <v>20</v>
      </c>
      <c r="J6" s="7" t="s">
        <v>16</v>
      </c>
      <c r="L6" s="7" t="s">
        <v>35</v>
      </c>
      <c r="M6" s="7" t="s">
        <v>19</v>
      </c>
    </row>
    <row r="7" spans="1:15" ht="25.5" x14ac:dyDescent="0.25">
      <c r="A7" s="7" t="s">
        <v>67</v>
      </c>
      <c r="B7" s="14" t="s">
        <v>68</v>
      </c>
      <c r="C7" s="8" t="s">
        <v>69</v>
      </c>
      <c r="D7" s="7" t="s">
        <v>70</v>
      </c>
      <c r="E7" s="7" t="s">
        <v>73</v>
      </c>
      <c r="F7" s="13">
        <v>2000</v>
      </c>
      <c r="G7" s="19">
        <v>25.5</v>
      </c>
      <c r="H7" s="9">
        <v>43719</v>
      </c>
      <c r="I7" s="7" t="s">
        <v>72</v>
      </c>
      <c r="J7" s="7" t="s">
        <v>24</v>
      </c>
      <c r="L7" s="7" t="s">
        <v>71</v>
      </c>
    </row>
    <row r="8" spans="1:15" ht="12.75" x14ac:dyDescent="0.25">
      <c r="A8" s="8" t="s">
        <v>41</v>
      </c>
      <c r="B8" s="7" t="s">
        <v>42</v>
      </c>
      <c r="C8" s="8" t="s">
        <v>43</v>
      </c>
      <c r="D8" s="7" t="s">
        <v>44</v>
      </c>
      <c r="E8" s="7" t="s">
        <v>25</v>
      </c>
      <c r="F8" s="13">
        <v>19500</v>
      </c>
      <c r="G8" s="19">
        <v>73.44</v>
      </c>
      <c r="H8" s="9">
        <v>43719</v>
      </c>
      <c r="I8" s="8" t="s">
        <v>20</v>
      </c>
      <c r="J8" s="7" t="s">
        <v>23</v>
      </c>
      <c r="L8" s="7" t="s">
        <v>45</v>
      </c>
    </row>
    <row r="9" spans="1:15" ht="12.75" x14ac:dyDescent="0.25">
      <c r="A9" s="8" t="s">
        <v>74</v>
      </c>
      <c r="B9" s="14" t="s">
        <v>75</v>
      </c>
      <c r="C9" s="8" t="s">
        <v>76</v>
      </c>
      <c r="D9" s="7" t="s">
        <v>77</v>
      </c>
      <c r="E9" s="8" t="s">
        <v>316</v>
      </c>
      <c r="F9" s="13">
        <v>12000</v>
      </c>
      <c r="G9" s="19">
        <v>51</v>
      </c>
      <c r="H9" s="9">
        <v>43719</v>
      </c>
      <c r="I9" s="7" t="s">
        <v>20</v>
      </c>
      <c r="J9" s="7" t="s">
        <v>24</v>
      </c>
      <c r="L9" s="7" t="s">
        <v>78</v>
      </c>
      <c r="M9" s="7" t="s">
        <v>19</v>
      </c>
    </row>
    <row r="10" spans="1:15" ht="25.5" x14ac:dyDescent="0.25">
      <c r="A10" s="8" t="s">
        <v>79</v>
      </c>
      <c r="B10" s="14" t="s">
        <v>80</v>
      </c>
      <c r="C10" s="8" t="s">
        <v>81</v>
      </c>
      <c r="D10" s="7" t="s">
        <v>82</v>
      </c>
      <c r="E10" s="8" t="s">
        <v>17</v>
      </c>
      <c r="F10" s="13">
        <v>200000</v>
      </c>
      <c r="G10" s="19">
        <v>220.93</v>
      </c>
      <c r="H10" s="9">
        <v>43719</v>
      </c>
      <c r="I10" s="7" t="s">
        <v>31</v>
      </c>
      <c r="J10" s="7" t="s">
        <v>21</v>
      </c>
      <c r="K10" s="7">
        <v>1220</v>
      </c>
      <c r="L10" s="7" t="s">
        <v>83</v>
      </c>
      <c r="M10" s="7" t="s">
        <v>19</v>
      </c>
      <c r="N10" s="10" t="s">
        <v>84</v>
      </c>
      <c r="O10" s="11" t="s">
        <v>18</v>
      </c>
    </row>
    <row r="11" spans="1:15" ht="25.5" x14ac:dyDescent="0.25">
      <c r="A11" s="8" t="s">
        <v>85</v>
      </c>
      <c r="B11" s="14" t="s">
        <v>86</v>
      </c>
      <c r="C11" s="8" t="s">
        <v>87</v>
      </c>
      <c r="D11" s="7" t="s">
        <v>88</v>
      </c>
      <c r="E11" s="8" t="s">
        <v>317</v>
      </c>
      <c r="F11" s="13">
        <v>9000</v>
      </c>
      <c r="G11" s="19">
        <v>25.5</v>
      </c>
      <c r="H11" s="9">
        <v>43719</v>
      </c>
      <c r="I11" s="7" t="s">
        <v>30</v>
      </c>
      <c r="J11" s="7" t="s">
        <v>14</v>
      </c>
      <c r="L11" s="7" t="s">
        <v>89</v>
      </c>
    </row>
    <row r="12" spans="1:15" ht="25.5" x14ac:dyDescent="0.25">
      <c r="A12" s="7" t="s">
        <v>90</v>
      </c>
      <c r="B12" s="14" t="s">
        <v>91</v>
      </c>
      <c r="C12" s="8" t="s">
        <v>92</v>
      </c>
      <c r="D12" s="7" t="s">
        <v>93</v>
      </c>
      <c r="E12" s="7" t="s">
        <v>17</v>
      </c>
      <c r="F12" s="13">
        <v>425000</v>
      </c>
      <c r="G12" s="19">
        <v>588.44000000000005</v>
      </c>
      <c r="H12" s="9">
        <v>43719</v>
      </c>
      <c r="I12" s="7" t="s">
        <v>94</v>
      </c>
      <c r="J12" s="7" t="s">
        <v>16</v>
      </c>
      <c r="K12" s="7">
        <v>2965</v>
      </c>
      <c r="L12" s="7" t="s">
        <v>95</v>
      </c>
      <c r="M12" s="7" t="s">
        <v>19</v>
      </c>
      <c r="N12" s="10" t="s">
        <v>96</v>
      </c>
      <c r="O12" s="11" t="s">
        <v>18</v>
      </c>
    </row>
    <row r="13" spans="1:15" ht="25.5" x14ac:dyDescent="0.25">
      <c r="A13" s="7" t="s">
        <v>97</v>
      </c>
      <c r="B13" s="14" t="s">
        <v>98</v>
      </c>
      <c r="C13" s="8" t="s">
        <v>99</v>
      </c>
      <c r="D13" s="7" t="s">
        <v>100</v>
      </c>
      <c r="E13" s="8" t="s">
        <v>32</v>
      </c>
      <c r="F13" s="13">
        <v>300</v>
      </c>
      <c r="G13" s="19">
        <v>25.5</v>
      </c>
      <c r="H13" s="9">
        <v>43719</v>
      </c>
      <c r="I13" s="7" t="s">
        <v>20</v>
      </c>
      <c r="J13" s="7" t="s">
        <v>22</v>
      </c>
      <c r="L13" s="7" t="s">
        <v>101</v>
      </c>
    </row>
    <row r="14" spans="1:15" ht="12.75" x14ac:dyDescent="0.25">
      <c r="A14" s="7" t="s">
        <v>102</v>
      </c>
      <c r="B14" s="14" t="s">
        <v>103</v>
      </c>
      <c r="C14" s="8" t="s">
        <v>104</v>
      </c>
      <c r="D14" s="7" t="s">
        <v>105</v>
      </c>
      <c r="E14" s="8" t="s">
        <v>27</v>
      </c>
      <c r="F14" s="13">
        <v>30000</v>
      </c>
      <c r="G14" s="19">
        <v>183.6</v>
      </c>
      <c r="H14" s="9">
        <v>43719</v>
      </c>
      <c r="I14" s="7" t="s">
        <v>20</v>
      </c>
      <c r="J14" s="7" t="s">
        <v>26</v>
      </c>
      <c r="L14" s="7" t="s">
        <v>106</v>
      </c>
    </row>
    <row r="15" spans="1:15" ht="12.75" x14ac:dyDescent="0.25">
      <c r="A15" s="7" t="s">
        <v>107</v>
      </c>
      <c r="B15" s="14" t="s">
        <v>108</v>
      </c>
      <c r="C15" s="8" t="s">
        <v>109</v>
      </c>
      <c r="D15" s="7" t="s">
        <v>110</v>
      </c>
      <c r="E15" s="7" t="s">
        <v>37</v>
      </c>
      <c r="F15" s="13">
        <v>15000</v>
      </c>
      <c r="G15" s="19">
        <v>110.16</v>
      </c>
      <c r="H15" s="9">
        <v>43719</v>
      </c>
      <c r="I15" s="7" t="s">
        <v>20</v>
      </c>
      <c r="J15" s="7" t="s">
        <v>23</v>
      </c>
      <c r="L15" s="7" t="s">
        <v>111</v>
      </c>
    </row>
    <row r="16" spans="1:15" ht="25.5" x14ac:dyDescent="0.25">
      <c r="A16" s="8" t="s">
        <v>112</v>
      </c>
      <c r="B16" s="14" t="s">
        <v>113</v>
      </c>
      <c r="C16" s="8" t="s">
        <v>114</v>
      </c>
      <c r="D16" s="7" t="s">
        <v>115</v>
      </c>
      <c r="E16" s="8" t="s">
        <v>27</v>
      </c>
      <c r="F16" s="13">
        <v>75000</v>
      </c>
      <c r="G16" s="19">
        <v>146.88</v>
      </c>
      <c r="H16" s="9">
        <v>43719</v>
      </c>
      <c r="I16" s="7" t="s">
        <v>38</v>
      </c>
      <c r="J16" s="7" t="s">
        <v>22</v>
      </c>
      <c r="L16" s="7" t="s">
        <v>116</v>
      </c>
    </row>
    <row r="17" spans="1:15" ht="12.75" x14ac:dyDescent="0.25">
      <c r="A17" s="7" t="s">
        <v>118</v>
      </c>
      <c r="B17" s="14" t="s">
        <v>117</v>
      </c>
      <c r="C17" s="8" t="s">
        <v>119</v>
      </c>
      <c r="D17" s="7" t="s">
        <v>120</v>
      </c>
      <c r="E17" s="7" t="s">
        <v>121</v>
      </c>
      <c r="F17" s="13">
        <v>2850</v>
      </c>
      <c r="G17" s="19">
        <v>64.260000000000005</v>
      </c>
      <c r="H17" s="9">
        <v>43719</v>
      </c>
      <c r="I17" s="7" t="s">
        <v>122</v>
      </c>
      <c r="J17" s="7" t="s">
        <v>123</v>
      </c>
      <c r="L17" s="7" t="s">
        <v>124</v>
      </c>
    </row>
    <row r="18" spans="1:15" ht="12.75" x14ac:dyDescent="0.25">
      <c r="A18" s="7" t="s">
        <v>125</v>
      </c>
      <c r="B18" s="14" t="s">
        <v>126</v>
      </c>
      <c r="C18" s="8" t="s">
        <v>127</v>
      </c>
      <c r="D18" s="7" t="s">
        <v>128</v>
      </c>
      <c r="E18" s="7" t="s">
        <v>129</v>
      </c>
      <c r="F18" s="13">
        <v>2500</v>
      </c>
      <c r="G18" s="19">
        <v>51</v>
      </c>
      <c r="H18" s="9">
        <v>43719</v>
      </c>
      <c r="I18" s="7" t="s">
        <v>20</v>
      </c>
      <c r="J18" s="7" t="s">
        <v>16</v>
      </c>
      <c r="L18" s="7" t="s">
        <v>130</v>
      </c>
      <c r="M18" s="7" t="s">
        <v>19</v>
      </c>
    </row>
    <row r="19" spans="1:15" ht="25.5" x14ac:dyDescent="0.25">
      <c r="A19" s="7" t="s">
        <v>131</v>
      </c>
      <c r="B19" s="14" t="s">
        <v>132</v>
      </c>
      <c r="C19" s="8" t="s">
        <v>133</v>
      </c>
      <c r="D19" s="7" t="s">
        <v>134</v>
      </c>
      <c r="E19" s="8" t="s">
        <v>135</v>
      </c>
      <c r="F19" s="13">
        <v>3818</v>
      </c>
      <c r="G19" s="19">
        <v>25.5</v>
      </c>
      <c r="H19" s="9">
        <v>43719</v>
      </c>
      <c r="I19" s="7" t="s">
        <v>136</v>
      </c>
      <c r="J19" s="7" t="s">
        <v>26</v>
      </c>
      <c r="L19" s="7" t="s">
        <v>137</v>
      </c>
    </row>
    <row r="20" spans="1:15" ht="12.75" x14ac:dyDescent="0.25">
      <c r="A20" s="7" t="s">
        <v>138</v>
      </c>
      <c r="B20" s="14" t="s">
        <v>139</v>
      </c>
      <c r="C20" s="8" t="s">
        <v>140</v>
      </c>
      <c r="D20" s="7" t="s">
        <v>141</v>
      </c>
      <c r="E20" s="8" t="s">
        <v>316</v>
      </c>
      <c r="F20" s="13">
        <v>50000</v>
      </c>
      <c r="G20" s="19">
        <v>311.70999999999998</v>
      </c>
      <c r="H20" s="9">
        <v>43719</v>
      </c>
      <c r="I20" s="7" t="s">
        <v>142</v>
      </c>
      <c r="J20" s="7" t="s">
        <v>14</v>
      </c>
      <c r="L20" s="7" t="s">
        <v>143</v>
      </c>
      <c r="M20" s="7" t="s">
        <v>19</v>
      </c>
    </row>
    <row r="21" spans="1:15" ht="25.5" x14ac:dyDescent="0.25">
      <c r="A21" s="7" t="s">
        <v>144</v>
      </c>
      <c r="B21" s="14" t="s">
        <v>145</v>
      </c>
      <c r="C21" s="8" t="s">
        <v>318</v>
      </c>
      <c r="D21" s="7" t="s">
        <v>146</v>
      </c>
      <c r="E21" s="8" t="s">
        <v>135</v>
      </c>
      <c r="F21" s="13">
        <v>4310</v>
      </c>
      <c r="G21" s="19">
        <v>25.5</v>
      </c>
      <c r="H21" s="9">
        <v>43719</v>
      </c>
      <c r="I21" s="7" t="s">
        <v>147</v>
      </c>
      <c r="J21" s="7" t="s">
        <v>14</v>
      </c>
      <c r="L21" s="7" t="s">
        <v>148</v>
      </c>
    </row>
    <row r="22" spans="1:15" ht="25.5" x14ac:dyDescent="0.25">
      <c r="A22" s="7" t="s">
        <v>149</v>
      </c>
      <c r="B22" s="14" t="s">
        <v>150</v>
      </c>
      <c r="C22" s="8" t="s">
        <v>151</v>
      </c>
      <c r="D22" s="7" t="s">
        <v>152</v>
      </c>
      <c r="E22" s="8" t="s">
        <v>32</v>
      </c>
      <c r="F22" s="13">
        <v>7000</v>
      </c>
      <c r="G22" s="19">
        <v>25.5</v>
      </c>
      <c r="H22" s="9">
        <v>43719</v>
      </c>
      <c r="I22" s="7" t="s">
        <v>20</v>
      </c>
      <c r="J22" s="7" t="s">
        <v>22</v>
      </c>
      <c r="L22" s="7" t="s">
        <v>153</v>
      </c>
    </row>
    <row r="23" spans="1:15" ht="12.75" x14ac:dyDescent="0.25">
      <c r="A23" s="7" t="s">
        <v>154</v>
      </c>
      <c r="B23" s="14" t="s">
        <v>155</v>
      </c>
      <c r="C23" s="8" t="s">
        <v>156</v>
      </c>
      <c r="D23" s="14" t="s">
        <v>157</v>
      </c>
      <c r="E23" s="8" t="s">
        <v>37</v>
      </c>
      <c r="F23" s="13">
        <v>15000</v>
      </c>
      <c r="G23" s="19">
        <v>137.08000000000001</v>
      </c>
      <c r="H23" s="9">
        <v>43719</v>
      </c>
      <c r="I23" s="7" t="s">
        <v>20</v>
      </c>
      <c r="J23" s="7" t="s">
        <v>22</v>
      </c>
      <c r="L23" s="7" t="s">
        <v>158</v>
      </c>
    </row>
    <row r="24" spans="1:15" ht="12.75" x14ac:dyDescent="0.25">
      <c r="A24" s="7" t="s">
        <v>159</v>
      </c>
      <c r="B24" s="14" t="s">
        <v>160</v>
      </c>
      <c r="C24" s="8" t="s">
        <v>161</v>
      </c>
      <c r="D24" s="7" t="s">
        <v>162</v>
      </c>
      <c r="E24" s="8" t="s">
        <v>163</v>
      </c>
      <c r="F24" s="13">
        <v>66000</v>
      </c>
      <c r="G24" s="19">
        <v>219.56</v>
      </c>
      <c r="H24" s="9">
        <v>43719</v>
      </c>
      <c r="I24" s="7" t="s">
        <v>20</v>
      </c>
      <c r="J24" s="7" t="s">
        <v>23</v>
      </c>
      <c r="L24" s="7" t="s">
        <v>164</v>
      </c>
      <c r="M24" s="7" t="s">
        <v>19</v>
      </c>
    </row>
    <row r="25" spans="1:15" ht="25.5" x14ac:dyDescent="0.25">
      <c r="A25" s="7" t="s">
        <v>165</v>
      </c>
      <c r="B25" s="14" t="s">
        <v>166</v>
      </c>
      <c r="C25" s="8" t="s">
        <v>114</v>
      </c>
      <c r="D25" s="7" t="s">
        <v>167</v>
      </c>
      <c r="E25" s="8" t="s">
        <v>17</v>
      </c>
      <c r="F25" s="13">
        <v>400000</v>
      </c>
      <c r="G25" s="19">
        <v>631.89</v>
      </c>
      <c r="H25" s="9">
        <v>43720</v>
      </c>
      <c r="I25" s="7" t="s">
        <v>38</v>
      </c>
      <c r="J25" s="7" t="s">
        <v>16</v>
      </c>
      <c r="K25" s="7">
        <v>2242</v>
      </c>
      <c r="L25" s="7" t="s">
        <v>168</v>
      </c>
      <c r="M25" s="7" t="s">
        <v>39</v>
      </c>
      <c r="N25" s="10" t="s">
        <v>169</v>
      </c>
      <c r="O25" s="11" t="s">
        <v>18</v>
      </c>
    </row>
    <row r="26" spans="1:15" ht="25.5" x14ac:dyDescent="0.25">
      <c r="A26" s="16" t="s">
        <v>170</v>
      </c>
      <c r="B26" s="17" t="s">
        <v>171</v>
      </c>
      <c r="C26" s="8" t="s">
        <v>172</v>
      </c>
      <c r="D26" s="14" t="s">
        <v>173</v>
      </c>
      <c r="E26" s="15" t="s">
        <v>17</v>
      </c>
      <c r="F26" s="13">
        <v>444000</v>
      </c>
      <c r="G26" s="19">
        <v>565.79</v>
      </c>
      <c r="H26" s="9">
        <v>43720</v>
      </c>
      <c r="I26" s="7" t="s">
        <v>174</v>
      </c>
      <c r="J26" s="7" t="s">
        <v>22</v>
      </c>
      <c r="K26" s="7">
        <v>2698</v>
      </c>
      <c r="L26" s="7" t="s">
        <v>175</v>
      </c>
      <c r="M26" s="7" t="s">
        <v>19</v>
      </c>
      <c r="N26" s="10" t="s">
        <v>176</v>
      </c>
      <c r="O26" s="11" t="s">
        <v>18</v>
      </c>
    </row>
    <row r="27" spans="1:15" ht="12.75" x14ac:dyDescent="0.25">
      <c r="A27" s="7" t="s">
        <v>29</v>
      </c>
      <c r="B27" s="7" t="s">
        <v>177</v>
      </c>
      <c r="C27" s="8" t="s">
        <v>178</v>
      </c>
      <c r="D27" s="7" t="s">
        <v>179</v>
      </c>
      <c r="E27" s="8" t="s">
        <v>17</v>
      </c>
      <c r="F27" s="13">
        <v>250000</v>
      </c>
      <c r="G27" s="19">
        <v>469.25</v>
      </c>
      <c r="H27" s="9">
        <v>43720</v>
      </c>
      <c r="I27" s="7" t="s">
        <v>29</v>
      </c>
      <c r="J27" s="7" t="s">
        <v>16</v>
      </c>
      <c r="K27" s="7">
        <v>2316</v>
      </c>
      <c r="L27" s="7" t="s">
        <v>180</v>
      </c>
      <c r="M27" s="7" t="s">
        <v>181</v>
      </c>
      <c r="N27" s="10" t="s">
        <v>182</v>
      </c>
      <c r="O27" s="11" t="s">
        <v>28</v>
      </c>
    </row>
    <row r="28" spans="1:15" ht="12.75" x14ac:dyDescent="0.25">
      <c r="A28" s="8" t="s">
        <v>183</v>
      </c>
      <c r="B28" s="7" t="s">
        <v>184</v>
      </c>
      <c r="C28" s="8" t="s">
        <v>185</v>
      </c>
      <c r="D28" s="7" t="s">
        <v>191</v>
      </c>
      <c r="E28" s="8" t="s">
        <v>17</v>
      </c>
      <c r="F28" s="13">
        <v>205000</v>
      </c>
      <c r="G28" s="19">
        <v>342.72</v>
      </c>
      <c r="H28" s="9">
        <v>43720</v>
      </c>
      <c r="I28" s="7" t="s">
        <v>30</v>
      </c>
      <c r="J28" s="7" t="s">
        <v>14</v>
      </c>
      <c r="K28" s="7">
        <v>2240</v>
      </c>
      <c r="L28" s="7" t="s">
        <v>186</v>
      </c>
      <c r="M28" s="7" t="s">
        <v>19</v>
      </c>
      <c r="N28" s="10" t="s">
        <v>187</v>
      </c>
      <c r="O28" s="11" t="s">
        <v>18</v>
      </c>
    </row>
    <row r="29" spans="1:15" ht="12.75" x14ac:dyDescent="0.25">
      <c r="A29" s="15" t="s">
        <v>188</v>
      </c>
      <c r="B29" s="17" t="s">
        <v>189</v>
      </c>
      <c r="C29" s="8" t="s">
        <v>190</v>
      </c>
      <c r="D29" s="7" t="s">
        <v>192</v>
      </c>
      <c r="E29" s="16" t="s">
        <v>17</v>
      </c>
      <c r="F29" s="13">
        <v>120000</v>
      </c>
      <c r="G29" s="19">
        <v>234.09</v>
      </c>
      <c r="H29" s="9">
        <v>43720</v>
      </c>
      <c r="I29" s="7" t="s">
        <v>20</v>
      </c>
      <c r="J29" s="7" t="s">
        <v>26</v>
      </c>
      <c r="K29" s="7">
        <v>1050</v>
      </c>
      <c r="L29" s="7" t="s">
        <v>193</v>
      </c>
      <c r="M29" s="7" t="s">
        <v>19</v>
      </c>
      <c r="N29" s="10" t="s">
        <v>194</v>
      </c>
      <c r="O29" s="11" t="s">
        <v>18</v>
      </c>
    </row>
    <row r="30" spans="1:15" ht="12.75" x14ac:dyDescent="0.25">
      <c r="A30" s="8" t="s">
        <v>195</v>
      </c>
      <c r="B30" s="14" t="s">
        <v>196</v>
      </c>
      <c r="C30" s="8" t="s">
        <v>197</v>
      </c>
      <c r="D30" s="7" t="s">
        <v>198</v>
      </c>
      <c r="E30" s="7" t="s">
        <v>17</v>
      </c>
      <c r="F30" s="13">
        <v>285000</v>
      </c>
      <c r="G30" s="19">
        <v>475.98</v>
      </c>
      <c r="H30" s="9">
        <v>43720</v>
      </c>
      <c r="I30" s="7" t="s">
        <v>195</v>
      </c>
      <c r="J30" s="7" t="s">
        <v>23</v>
      </c>
      <c r="K30" s="7">
        <v>2316</v>
      </c>
      <c r="L30" s="7" t="s">
        <v>199</v>
      </c>
      <c r="M30" s="7" t="s">
        <v>200</v>
      </c>
      <c r="N30" s="10" t="s">
        <v>201</v>
      </c>
      <c r="O30" s="11" t="s">
        <v>18</v>
      </c>
    </row>
    <row r="31" spans="1:15" ht="25.5" x14ac:dyDescent="0.25">
      <c r="A31" s="7" t="s">
        <v>202</v>
      </c>
      <c r="B31" s="14" t="s">
        <v>203</v>
      </c>
      <c r="C31" s="8" t="s">
        <v>204</v>
      </c>
      <c r="D31" s="7" t="s">
        <v>205</v>
      </c>
      <c r="E31" s="8" t="s">
        <v>17</v>
      </c>
      <c r="F31" s="13">
        <v>269650</v>
      </c>
      <c r="G31" s="19">
        <v>474.3</v>
      </c>
      <c r="H31" s="9">
        <v>43720</v>
      </c>
      <c r="I31" s="7" t="s">
        <v>206</v>
      </c>
      <c r="J31" s="7" t="s">
        <v>21</v>
      </c>
      <c r="K31" s="7">
        <v>2580</v>
      </c>
      <c r="L31" s="7" t="s">
        <v>95</v>
      </c>
      <c r="M31" s="7" t="s">
        <v>19</v>
      </c>
      <c r="N31" s="10" t="s">
        <v>207</v>
      </c>
      <c r="O31" s="11" t="s">
        <v>18</v>
      </c>
    </row>
    <row r="32" spans="1:15" ht="12.75" x14ac:dyDescent="0.25">
      <c r="A32" s="8" t="s">
        <v>208</v>
      </c>
      <c r="B32" s="14" t="s">
        <v>209</v>
      </c>
      <c r="C32" s="8" t="s">
        <v>210</v>
      </c>
      <c r="D32" s="7" t="s">
        <v>211</v>
      </c>
      <c r="E32" s="7" t="s">
        <v>121</v>
      </c>
      <c r="F32" s="13">
        <v>20000</v>
      </c>
      <c r="G32" s="19">
        <v>257.04000000000002</v>
      </c>
      <c r="H32" s="9">
        <v>43725</v>
      </c>
      <c r="I32" s="7" t="s">
        <v>20</v>
      </c>
      <c r="J32" s="7" t="s">
        <v>16</v>
      </c>
      <c r="L32" s="7" t="s">
        <v>212</v>
      </c>
    </row>
    <row r="33" spans="1:13" ht="25.5" x14ac:dyDescent="0.25">
      <c r="A33" s="7" t="s">
        <v>213</v>
      </c>
      <c r="B33" s="14" t="s">
        <v>214</v>
      </c>
      <c r="C33" s="8" t="s">
        <v>215</v>
      </c>
      <c r="D33" s="14" t="s">
        <v>216</v>
      </c>
      <c r="E33" s="7" t="s">
        <v>217</v>
      </c>
      <c r="F33" s="13">
        <v>20000</v>
      </c>
      <c r="G33" s="19">
        <v>48.96</v>
      </c>
      <c r="H33" s="9">
        <v>43725</v>
      </c>
      <c r="I33" s="7" t="s">
        <v>218</v>
      </c>
      <c r="J33" s="7" t="s">
        <v>26</v>
      </c>
      <c r="L33" s="7" t="s">
        <v>219</v>
      </c>
    </row>
    <row r="34" spans="1:13" ht="25.5" x14ac:dyDescent="0.25">
      <c r="A34" s="7" t="s">
        <v>220</v>
      </c>
      <c r="B34" s="14" t="s">
        <v>221</v>
      </c>
      <c r="C34" s="8" t="s">
        <v>222</v>
      </c>
      <c r="D34" s="7" t="s">
        <v>223</v>
      </c>
      <c r="E34" s="8" t="s">
        <v>321</v>
      </c>
      <c r="F34" s="13">
        <v>49810</v>
      </c>
      <c r="G34" s="19">
        <v>51</v>
      </c>
      <c r="H34" s="9">
        <v>43725</v>
      </c>
      <c r="I34" s="7" t="s">
        <v>224</v>
      </c>
      <c r="J34" s="7" t="s">
        <v>22</v>
      </c>
      <c r="L34" s="7" t="s">
        <v>225</v>
      </c>
      <c r="M34" s="7" t="s">
        <v>19</v>
      </c>
    </row>
    <row r="35" spans="1:13" ht="25.5" x14ac:dyDescent="0.25">
      <c r="A35" s="7" t="s">
        <v>226</v>
      </c>
      <c r="B35" s="7" t="s">
        <v>227</v>
      </c>
      <c r="C35" s="8" t="s">
        <v>228</v>
      </c>
      <c r="D35" s="7" t="s">
        <v>229</v>
      </c>
      <c r="E35" s="7" t="s">
        <v>230</v>
      </c>
      <c r="F35" s="13">
        <v>8500</v>
      </c>
      <c r="G35" s="19">
        <v>25.5</v>
      </c>
      <c r="H35" s="9">
        <v>43726</v>
      </c>
      <c r="I35" s="7" t="s">
        <v>231</v>
      </c>
      <c r="J35" s="7" t="s">
        <v>24</v>
      </c>
      <c r="L35" s="7" t="s">
        <v>232</v>
      </c>
    </row>
    <row r="36" spans="1:13" ht="25.5" x14ac:dyDescent="0.25">
      <c r="A36" s="7" t="s">
        <v>85</v>
      </c>
      <c r="B36" s="7" t="s">
        <v>86</v>
      </c>
      <c r="C36" s="8" t="s">
        <v>87</v>
      </c>
      <c r="D36" s="7" t="s">
        <v>88</v>
      </c>
      <c r="E36" s="7" t="s">
        <v>233</v>
      </c>
      <c r="F36" s="13">
        <v>1000</v>
      </c>
      <c r="G36" s="19">
        <v>25.5</v>
      </c>
      <c r="H36" s="9">
        <v>43726</v>
      </c>
      <c r="I36" s="7" t="s">
        <v>30</v>
      </c>
      <c r="J36" s="7" t="s">
        <v>14</v>
      </c>
      <c r="L36" s="7" t="s">
        <v>89</v>
      </c>
    </row>
    <row r="37" spans="1:13" ht="25.5" x14ac:dyDescent="0.25">
      <c r="A37" s="7" t="s">
        <v>234</v>
      </c>
      <c r="B37" s="7" t="s">
        <v>235</v>
      </c>
      <c r="C37" s="8" t="s">
        <v>87</v>
      </c>
      <c r="D37" s="7" t="s">
        <v>236</v>
      </c>
      <c r="E37" s="7" t="s">
        <v>233</v>
      </c>
      <c r="F37" s="13">
        <v>2500</v>
      </c>
      <c r="G37" s="19">
        <v>49.73</v>
      </c>
      <c r="H37" s="9">
        <v>43726</v>
      </c>
      <c r="I37" s="7" t="s">
        <v>30</v>
      </c>
      <c r="J37" s="7" t="s">
        <v>26</v>
      </c>
      <c r="L37" s="7" t="s">
        <v>237</v>
      </c>
    </row>
    <row r="38" spans="1:13" ht="25.5" x14ac:dyDescent="0.25">
      <c r="A38" s="7" t="s">
        <v>238</v>
      </c>
      <c r="B38" s="7" t="s">
        <v>239</v>
      </c>
      <c r="C38" s="8" t="s">
        <v>133</v>
      </c>
      <c r="D38" s="7" t="s">
        <v>240</v>
      </c>
      <c r="E38" s="7" t="s">
        <v>135</v>
      </c>
      <c r="F38" s="13">
        <v>6734</v>
      </c>
      <c r="G38" s="19">
        <v>25.5</v>
      </c>
      <c r="H38" s="9">
        <v>43726</v>
      </c>
      <c r="I38" s="7" t="s">
        <v>136</v>
      </c>
      <c r="J38" s="7" t="s">
        <v>22</v>
      </c>
      <c r="L38" s="7" t="s">
        <v>241</v>
      </c>
    </row>
    <row r="39" spans="1:13" ht="12.75" x14ac:dyDescent="0.25">
      <c r="A39" s="7" t="s">
        <v>242</v>
      </c>
      <c r="B39" s="14" t="s">
        <v>243</v>
      </c>
      <c r="C39" s="8" t="s">
        <v>244</v>
      </c>
      <c r="D39" s="7" t="s">
        <v>245</v>
      </c>
      <c r="E39" s="8" t="s">
        <v>246</v>
      </c>
      <c r="F39" s="13">
        <v>12000</v>
      </c>
      <c r="G39" s="19">
        <v>61.2</v>
      </c>
      <c r="H39" s="9">
        <v>43726</v>
      </c>
      <c r="I39" s="7" t="s">
        <v>20</v>
      </c>
      <c r="J39" s="7" t="s">
        <v>16</v>
      </c>
      <c r="L39" s="7" t="s">
        <v>247</v>
      </c>
    </row>
    <row r="40" spans="1:13" ht="12.75" x14ac:dyDescent="0.25">
      <c r="A40" s="7" t="s">
        <v>248</v>
      </c>
      <c r="B40" s="7" t="s">
        <v>249</v>
      </c>
      <c r="C40" s="8" t="s">
        <v>250</v>
      </c>
      <c r="D40" s="7" t="s">
        <v>251</v>
      </c>
      <c r="E40" s="8" t="s">
        <v>27</v>
      </c>
      <c r="F40" s="13">
        <v>20000</v>
      </c>
      <c r="G40" s="19">
        <v>117.5</v>
      </c>
      <c r="H40" s="9">
        <v>43726</v>
      </c>
      <c r="I40" s="7" t="s">
        <v>20</v>
      </c>
      <c r="J40" s="7" t="s">
        <v>26</v>
      </c>
      <c r="L40" s="7" t="s">
        <v>252</v>
      </c>
    </row>
    <row r="41" spans="1:13" ht="25.5" x14ac:dyDescent="0.25">
      <c r="A41" s="7" t="s">
        <v>253</v>
      </c>
      <c r="B41" s="7" t="s">
        <v>254</v>
      </c>
      <c r="C41" s="8" t="s">
        <v>320</v>
      </c>
      <c r="D41" s="7" t="s">
        <v>255</v>
      </c>
      <c r="E41" s="8" t="s">
        <v>163</v>
      </c>
      <c r="F41" s="13">
        <v>93000</v>
      </c>
      <c r="G41" s="19">
        <v>91.8</v>
      </c>
      <c r="H41" s="9">
        <v>43726</v>
      </c>
      <c r="I41" s="7" t="s">
        <v>256</v>
      </c>
      <c r="J41" s="7" t="s">
        <v>23</v>
      </c>
      <c r="L41" s="7" t="s">
        <v>257</v>
      </c>
      <c r="M41" s="7" t="s">
        <v>19</v>
      </c>
    </row>
    <row r="42" spans="1:13" ht="25.5" x14ac:dyDescent="0.25">
      <c r="A42" s="7" t="s">
        <v>258</v>
      </c>
      <c r="B42" s="7" t="s">
        <v>259</v>
      </c>
      <c r="C42" s="8" t="s">
        <v>260</v>
      </c>
      <c r="D42" s="7" t="s">
        <v>261</v>
      </c>
      <c r="E42" s="8" t="s">
        <v>262</v>
      </c>
      <c r="F42" s="13">
        <v>2000</v>
      </c>
      <c r="G42" s="19">
        <v>29.38</v>
      </c>
      <c r="H42" s="9">
        <v>43733</v>
      </c>
      <c r="I42" s="7" t="s">
        <v>263</v>
      </c>
      <c r="J42" s="7" t="s">
        <v>23</v>
      </c>
      <c r="L42" s="7" t="s">
        <v>264</v>
      </c>
    </row>
    <row r="43" spans="1:13" ht="25.5" x14ac:dyDescent="0.25">
      <c r="A43" s="7" t="s">
        <v>265</v>
      </c>
      <c r="B43" s="7" t="s">
        <v>266</v>
      </c>
      <c r="C43" s="8" t="s">
        <v>267</v>
      </c>
      <c r="D43" s="14" t="s">
        <v>268</v>
      </c>
      <c r="E43" s="8" t="s">
        <v>269</v>
      </c>
      <c r="F43" s="13">
        <v>6500</v>
      </c>
      <c r="G43" s="19">
        <v>25.5</v>
      </c>
      <c r="H43" s="9">
        <v>43733</v>
      </c>
      <c r="I43" s="7" t="s">
        <v>270</v>
      </c>
      <c r="J43" s="7" t="s">
        <v>16</v>
      </c>
      <c r="L43" s="7" t="s">
        <v>271</v>
      </c>
    </row>
    <row r="44" spans="1:13" ht="25.5" x14ac:dyDescent="0.25">
      <c r="A44" s="7" t="s">
        <v>272</v>
      </c>
      <c r="B44" s="7" t="s">
        <v>273</v>
      </c>
      <c r="C44" s="8" t="s">
        <v>274</v>
      </c>
      <c r="D44" s="7" t="s">
        <v>275</v>
      </c>
      <c r="E44" s="8" t="s">
        <v>269</v>
      </c>
      <c r="F44" s="13">
        <v>8250</v>
      </c>
      <c r="G44" s="19">
        <v>25.5</v>
      </c>
      <c r="H44" s="9">
        <v>43733</v>
      </c>
      <c r="I44" s="7" t="s">
        <v>276</v>
      </c>
      <c r="J44" s="7" t="s">
        <v>24</v>
      </c>
      <c r="L44" s="7" t="s">
        <v>277</v>
      </c>
    </row>
    <row r="45" spans="1:13" ht="12.75" x14ac:dyDescent="0.25">
      <c r="A45" s="8" t="s">
        <v>278</v>
      </c>
      <c r="B45" s="14" t="s">
        <v>279</v>
      </c>
      <c r="C45" s="8" t="s">
        <v>280</v>
      </c>
      <c r="D45" s="7" t="s">
        <v>281</v>
      </c>
      <c r="E45" s="8" t="s">
        <v>27</v>
      </c>
      <c r="F45" s="13">
        <v>39700</v>
      </c>
      <c r="G45" s="19">
        <v>153</v>
      </c>
      <c r="H45" s="9">
        <v>43733</v>
      </c>
      <c r="I45" s="7" t="s">
        <v>20</v>
      </c>
      <c r="J45" s="7" t="s">
        <v>26</v>
      </c>
      <c r="L45" s="7" t="s">
        <v>282</v>
      </c>
    </row>
    <row r="46" spans="1:13" ht="25.5" x14ac:dyDescent="0.25">
      <c r="A46" s="7" t="s">
        <v>283</v>
      </c>
      <c r="B46" s="7" t="s">
        <v>284</v>
      </c>
      <c r="C46" s="8" t="s">
        <v>285</v>
      </c>
      <c r="D46" s="7" t="s">
        <v>286</v>
      </c>
      <c r="E46" s="8" t="s">
        <v>287</v>
      </c>
      <c r="F46" s="13">
        <v>900</v>
      </c>
      <c r="G46" s="19">
        <v>0</v>
      </c>
      <c r="H46" s="9">
        <v>43733</v>
      </c>
      <c r="I46" s="7" t="s">
        <v>20</v>
      </c>
      <c r="J46" s="7" t="s">
        <v>24</v>
      </c>
      <c r="L46" s="7" t="s">
        <v>288</v>
      </c>
    </row>
    <row r="47" spans="1:13" ht="25.5" x14ac:dyDescent="0.25">
      <c r="A47" s="7" t="s">
        <v>289</v>
      </c>
      <c r="B47" s="7" t="s">
        <v>290</v>
      </c>
      <c r="C47" s="8" t="s">
        <v>291</v>
      </c>
      <c r="D47" s="7" t="s">
        <v>292</v>
      </c>
      <c r="E47" s="8" t="s">
        <v>293</v>
      </c>
      <c r="F47" s="13">
        <v>85000</v>
      </c>
      <c r="G47" s="19">
        <v>25.5</v>
      </c>
      <c r="H47" s="9">
        <v>43733</v>
      </c>
      <c r="I47" s="7" t="s">
        <v>294</v>
      </c>
      <c r="J47" s="7" t="s">
        <v>16</v>
      </c>
      <c r="L47" s="7" t="s">
        <v>295</v>
      </c>
    </row>
    <row r="48" spans="1:13" ht="25.5" x14ac:dyDescent="0.25">
      <c r="A48" s="7" t="s">
        <v>265</v>
      </c>
      <c r="B48" s="7" t="s">
        <v>296</v>
      </c>
      <c r="C48" s="8" t="s">
        <v>267</v>
      </c>
      <c r="D48" s="7" t="s">
        <v>268</v>
      </c>
      <c r="E48" s="8" t="s">
        <v>297</v>
      </c>
      <c r="F48" s="13">
        <v>9800</v>
      </c>
      <c r="G48" s="19">
        <v>25.5</v>
      </c>
      <c r="H48" s="9">
        <v>43733</v>
      </c>
      <c r="I48" s="7" t="s">
        <v>270</v>
      </c>
      <c r="J48" s="7" t="s">
        <v>16</v>
      </c>
      <c r="L48" s="7" t="s">
        <v>298</v>
      </c>
    </row>
    <row r="49" spans="1:13" ht="12.75" x14ac:dyDescent="0.25">
      <c r="A49" s="7" t="s">
        <v>299</v>
      </c>
      <c r="B49" s="14" t="s">
        <v>305</v>
      </c>
      <c r="C49" s="8" t="s">
        <v>300</v>
      </c>
      <c r="D49" s="7" t="s">
        <v>301</v>
      </c>
      <c r="E49" s="8" t="s">
        <v>302</v>
      </c>
      <c r="F49" s="13">
        <v>4000</v>
      </c>
      <c r="G49" s="19">
        <v>51</v>
      </c>
      <c r="H49" s="9">
        <v>43733</v>
      </c>
      <c r="I49" s="8" t="s">
        <v>20</v>
      </c>
      <c r="J49" s="7" t="s">
        <v>22</v>
      </c>
      <c r="L49" s="7" t="s">
        <v>303</v>
      </c>
      <c r="M49" s="7" t="s">
        <v>19</v>
      </c>
    </row>
    <row r="50" spans="1:13" ht="27" customHeight="1" x14ac:dyDescent="0.25">
      <c r="A50" s="7" t="s">
        <v>304</v>
      </c>
      <c r="B50" s="7" t="s">
        <v>306</v>
      </c>
      <c r="C50" s="8" t="s">
        <v>322</v>
      </c>
      <c r="D50" s="7" t="s">
        <v>307</v>
      </c>
      <c r="E50" s="8" t="s">
        <v>27</v>
      </c>
      <c r="F50" s="13">
        <v>20000</v>
      </c>
      <c r="G50" s="19">
        <v>151.16</v>
      </c>
      <c r="H50" s="9">
        <v>43733</v>
      </c>
      <c r="I50" s="7" t="s">
        <v>20</v>
      </c>
      <c r="J50" s="7" t="s">
        <v>22</v>
      </c>
      <c r="L50" s="7" t="s">
        <v>308</v>
      </c>
    </row>
    <row r="51" spans="1:13" ht="12.75" x14ac:dyDescent="0.25">
      <c r="B51" s="14"/>
      <c r="C51" s="8"/>
      <c r="E51" s="8">
        <f>COUNTA(E2:E50)</f>
        <v>49</v>
      </c>
      <c r="F51" s="13">
        <f>SUM(F2:F50)</f>
        <v>4340622</v>
      </c>
      <c r="G51" s="19">
        <f>SUM(G2:G50)</f>
        <v>9340.2299999999977</v>
      </c>
      <c r="H51" s="9"/>
    </row>
    <row r="52" spans="1:13" ht="12.75" x14ac:dyDescent="0.25">
      <c r="B52" s="14"/>
      <c r="C52" s="8"/>
      <c r="E52" s="8"/>
      <c r="H52" s="9"/>
    </row>
    <row r="53" spans="1:13" ht="12.75" x14ac:dyDescent="0.25">
      <c r="A53" s="8"/>
      <c r="C53" s="8"/>
      <c r="H53" s="9"/>
    </row>
    <row r="54" spans="1:13" ht="12.75" x14ac:dyDescent="0.25">
      <c r="C54" s="8"/>
      <c r="H54" s="9"/>
    </row>
    <row r="55" spans="1:13" ht="12.75" x14ac:dyDescent="0.25">
      <c r="A55" s="8"/>
      <c r="B55" s="14"/>
      <c r="C55" s="8"/>
      <c r="E55" s="8"/>
      <c r="H55" s="9"/>
    </row>
    <row r="56" spans="1:13" ht="12.75" x14ac:dyDescent="0.25">
      <c r="B56" s="14"/>
      <c r="C56" s="8"/>
      <c r="E56" s="8"/>
      <c r="H56" s="9"/>
    </row>
    <row r="57" spans="1:13" ht="12.75" x14ac:dyDescent="0.25">
      <c r="B57" s="14"/>
      <c r="C57" s="8"/>
      <c r="E57" s="8"/>
      <c r="H57" s="9"/>
    </row>
    <row r="58" spans="1:13" ht="12.75" x14ac:dyDescent="0.25">
      <c r="B58" s="14"/>
      <c r="C58" s="8"/>
      <c r="E58" s="8"/>
      <c r="H58" s="9"/>
    </row>
    <row r="59" spans="1:13" ht="12.75" x14ac:dyDescent="0.25">
      <c r="B59" s="14"/>
      <c r="C59" s="8"/>
      <c r="E59" s="8"/>
      <c r="H59" s="9"/>
    </row>
    <row r="60" spans="1:13" ht="12.75" x14ac:dyDescent="0.25">
      <c r="B60" s="14"/>
      <c r="C60" s="8"/>
      <c r="E60" s="8"/>
      <c r="H60" s="9"/>
    </row>
    <row r="61" spans="1:13" ht="12.75" x14ac:dyDescent="0.25">
      <c r="B61" s="14"/>
      <c r="C61" s="8"/>
      <c r="E61" s="8"/>
      <c r="H61" s="9"/>
    </row>
    <row r="62" spans="1:13" ht="12.75" x14ac:dyDescent="0.25">
      <c r="C62" s="8"/>
      <c r="E62" s="8"/>
      <c r="H62" s="9"/>
    </row>
    <row r="63" spans="1:13" ht="12.75" x14ac:dyDescent="0.25">
      <c r="C63" s="8"/>
      <c r="E63" s="8"/>
      <c r="H63" s="9"/>
    </row>
    <row r="64" spans="1:13" ht="12.75" x14ac:dyDescent="0.25">
      <c r="A64" s="8"/>
      <c r="C64" s="8"/>
      <c r="E64" s="8"/>
      <c r="H64" s="9"/>
    </row>
    <row r="65" spans="1:12" ht="12.75" x14ac:dyDescent="0.25">
      <c r="A65" s="8"/>
      <c r="C65" s="8"/>
      <c r="E65" s="8"/>
      <c r="H65" s="9"/>
    </row>
    <row r="66" spans="1:12" ht="12.75" x14ac:dyDescent="0.25">
      <c r="C66" s="8"/>
      <c r="E66" s="8"/>
      <c r="H66" s="9"/>
    </row>
    <row r="67" spans="1:12" ht="12.75" x14ac:dyDescent="0.25">
      <c r="C67" s="8"/>
      <c r="E67" s="8"/>
      <c r="H67" s="9"/>
    </row>
    <row r="68" spans="1:12" ht="12.75" x14ac:dyDescent="0.25">
      <c r="C68" s="8"/>
      <c r="E68" s="8"/>
      <c r="H68" s="9"/>
    </row>
    <row r="69" spans="1:12" ht="12.75" x14ac:dyDescent="0.25">
      <c r="C69" s="8"/>
      <c r="E69" s="8"/>
      <c r="H69" s="9"/>
    </row>
    <row r="70" spans="1:12" ht="12.75" x14ac:dyDescent="0.25">
      <c r="C70" s="8"/>
      <c r="E70" s="8"/>
      <c r="H70" s="9"/>
    </row>
    <row r="71" spans="1:12" ht="12.75" x14ac:dyDescent="0.25">
      <c r="C71" s="8"/>
      <c r="E71" s="8"/>
      <c r="H71" s="9"/>
    </row>
    <row r="72" spans="1:12" ht="12.75" x14ac:dyDescent="0.25">
      <c r="C72" s="8"/>
      <c r="H72" s="9"/>
    </row>
    <row r="73" spans="1:12" ht="12.75" x14ac:dyDescent="0.25">
      <c r="B73" s="14"/>
      <c r="C73" s="8"/>
      <c r="E73" s="8"/>
      <c r="H73" s="9"/>
      <c r="L73" s="8"/>
    </row>
    <row r="74" spans="1:12" ht="12.75" x14ac:dyDescent="0.25">
      <c r="C74" s="8"/>
      <c r="H74" s="9"/>
    </row>
    <row r="75" spans="1:12" ht="12.75" x14ac:dyDescent="0.25">
      <c r="C75" s="8"/>
      <c r="H75" s="9"/>
    </row>
    <row r="76" spans="1:12" ht="24.75" customHeight="1" x14ac:dyDescent="0.25">
      <c r="C76" s="8"/>
      <c r="H76" s="9"/>
    </row>
    <row r="77" spans="1:12" ht="12.75" x14ac:dyDescent="0.25">
      <c r="A77" s="8"/>
      <c r="C77" s="8"/>
      <c r="H77" s="9"/>
    </row>
    <row r="78" spans="1:12" ht="24.75" customHeight="1" x14ac:dyDescent="0.25">
      <c r="C78" s="8"/>
      <c r="H78" s="9"/>
    </row>
    <row r="79" spans="1:12" ht="12.75" x14ac:dyDescent="0.25">
      <c r="C79" s="8"/>
      <c r="H79" s="9"/>
    </row>
    <row r="80" spans="1:12" ht="12.75" x14ac:dyDescent="0.25">
      <c r="C80" s="8"/>
      <c r="H80" s="9"/>
    </row>
    <row r="81" spans="3:8" ht="12.75" x14ac:dyDescent="0.25">
      <c r="C81" s="8"/>
      <c r="D81" s="14"/>
      <c r="H81" s="9"/>
    </row>
    <row r="82" spans="3:8" ht="12.75" x14ac:dyDescent="0.25">
      <c r="C82" s="8"/>
      <c r="E82" s="8"/>
      <c r="H82" s="9"/>
    </row>
    <row r="83" spans="3:8" ht="24.75" customHeight="1" x14ac:dyDescent="0.25">
      <c r="C83" s="8"/>
      <c r="H83" s="9"/>
    </row>
    <row r="84" spans="3:8" ht="12.75" x14ac:dyDescent="0.25">
      <c r="C84" s="8"/>
      <c r="H84" s="9"/>
    </row>
    <row r="85" spans="3:8" ht="12.75" x14ac:dyDescent="0.25">
      <c r="C85" s="8"/>
      <c r="D85" s="14"/>
      <c r="H85" s="9"/>
    </row>
    <row r="86" spans="3:8" ht="12.75" x14ac:dyDescent="0.25">
      <c r="C86" s="8"/>
      <c r="H86" s="9"/>
    </row>
    <row r="87" spans="3:8" ht="12.75" x14ac:dyDescent="0.25">
      <c r="H87" s="9"/>
    </row>
    <row r="88" spans="3:8" ht="24.75" customHeight="1" x14ac:dyDescent="0.25">
      <c r="C88" s="8"/>
      <c r="H88" s="9"/>
    </row>
    <row r="89" spans="3:8" ht="12.75" x14ac:dyDescent="0.25">
      <c r="C89" s="8"/>
      <c r="H89" s="9"/>
    </row>
    <row r="90" spans="3:8" ht="12.75" x14ac:dyDescent="0.25">
      <c r="C90" s="8"/>
      <c r="H90" s="9"/>
    </row>
    <row r="91" spans="3:8" ht="24.75" customHeight="1" x14ac:dyDescent="0.25">
      <c r="C91" s="8"/>
      <c r="H91" s="9"/>
    </row>
    <row r="92" spans="3:8" ht="12.75" x14ac:dyDescent="0.25">
      <c r="C92" s="8"/>
      <c r="H92" s="9"/>
    </row>
    <row r="93" spans="3:8" ht="12.75" x14ac:dyDescent="0.25">
      <c r="C93" s="8"/>
      <c r="E93" s="8"/>
      <c r="H93" s="9"/>
    </row>
    <row r="94" spans="3:8" ht="12.75" x14ac:dyDescent="0.25">
      <c r="C94" s="8"/>
      <c r="D94" s="14"/>
      <c r="H94" s="9"/>
    </row>
    <row r="95" spans="3:8" ht="24.75" customHeight="1" x14ac:dyDescent="0.25">
      <c r="C95" s="8"/>
      <c r="E95" s="8"/>
      <c r="H95" s="9"/>
    </row>
    <row r="96" spans="3:8" ht="12.75" x14ac:dyDescent="0.25">
      <c r="C96" s="8"/>
      <c r="E96" s="8"/>
      <c r="H96" s="9"/>
    </row>
    <row r="97" spans="3:8" ht="12.75" x14ac:dyDescent="0.25">
      <c r="H97" s="9"/>
    </row>
    <row r="98" spans="3:8" ht="12.75" x14ac:dyDescent="0.25">
      <c r="C98" s="8"/>
      <c r="H98" s="9"/>
    </row>
    <row r="99" spans="3:8" ht="12.75" x14ac:dyDescent="0.25"/>
  </sheetData>
  <sortState ref="A2:R99">
    <sortCondition ref="H2:H99"/>
    <sortCondition ref="B2:B99"/>
  </sortState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Marshall</dc:creator>
  <cp:lastModifiedBy>Renee Southers</cp:lastModifiedBy>
  <cp:lastPrinted>2017-02-07T16:33:32Z</cp:lastPrinted>
  <dcterms:created xsi:type="dcterms:W3CDTF">2016-09-01T19:39:19Z</dcterms:created>
  <dcterms:modified xsi:type="dcterms:W3CDTF">2019-10-08T15:56:24Z</dcterms:modified>
</cp:coreProperties>
</file>