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rsouthers\Desktop\website reports\2017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1" l="1"/>
  <c r="G53" i="1"/>
  <c r="F53" i="1"/>
</calcChain>
</file>

<file path=xl/sharedStrings.xml><?xml version="1.0" encoding="utf-8"?>
<sst xmlns="http://schemas.openxmlformats.org/spreadsheetml/2006/main" count="446" uniqueCount="346">
  <si>
    <t>Name</t>
  </si>
  <si>
    <t>Permit #</t>
  </si>
  <si>
    <t>Address</t>
  </si>
  <si>
    <t>Tax Map #</t>
  </si>
  <si>
    <t>Description</t>
  </si>
  <si>
    <t>Value</t>
  </si>
  <si>
    <t>Fee</t>
  </si>
  <si>
    <t>Date Issued</t>
  </si>
  <si>
    <t>Contractor</t>
  </si>
  <si>
    <t>District</t>
  </si>
  <si>
    <t>Site Address</t>
  </si>
  <si>
    <t>MLA</t>
  </si>
  <si>
    <t>ACREAGE</t>
  </si>
  <si>
    <t>ZONING</t>
  </si>
  <si>
    <t>NR</t>
  </si>
  <si>
    <t>Dwelling</t>
  </si>
  <si>
    <t>BM</t>
  </si>
  <si>
    <t>None Designated</t>
  </si>
  <si>
    <t>Owner</t>
  </si>
  <si>
    <t>SR</t>
  </si>
  <si>
    <t>Darrell &amp; Orpha Beyeler</t>
  </si>
  <si>
    <t>24-17</t>
  </si>
  <si>
    <t>57D(2)12</t>
  </si>
  <si>
    <t>P</t>
  </si>
  <si>
    <t/>
  </si>
  <si>
    <t>Shenandoah Valley Elec. Coop.</t>
  </si>
  <si>
    <t>27-17</t>
  </si>
  <si>
    <t>c/o Shenandoah Tower Service, Ltd.
P.O. Box 956, Staunton</t>
  </si>
  <si>
    <t>45I(1)4D</t>
  </si>
  <si>
    <t>Tower Modification</t>
  </si>
  <si>
    <t>Shenandoah Tower Service</t>
  </si>
  <si>
    <t>Sq. Ftg.
Dwelling</t>
  </si>
  <si>
    <t>408 Pleasant View Road</t>
  </si>
  <si>
    <t>Excalibur Homes II, LLC</t>
  </si>
  <si>
    <t>89-17</t>
  </si>
  <si>
    <t>c/o Richard E. Wasiewski Gen. Cont.
110 Windy Meadow Lane, Waynesboro</t>
  </si>
  <si>
    <t>75F(1)19</t>
  </si>
  <si>
    <t>Richard E. Wasiewski</t>
  </si>
  <si>
    <t>Fleetwood Estates Lot 19</t>
  </si>
  <si>
    <t>3.134</t>
  </si>
  <si>
    <t>RR</t>
  </si>
  <si>
    <t>Daniel &amp; Ashley Lamay</t>
  </si>
  <si>
    <t>108-17</t>
  </si>
  <si>
    <t>P.O. Box 3091, Staunton</t>
  </si>
  <si>
    <t>45F(1)12</t>
  </si>
  <si>
    <t>Bon Lea Lot 12</t>
  </si>
  <si>
    <t>Alan F. Garrison, Esq., P.O. Box 108, Staunton, VA 24402, 540-886-9346</t>
  </si>
  <si>
    <t>5.209</t>
  </si>
  <si>
    <t>RR1</t>
  </si>
  <si>
    <t>Rockingham Co-Op Farm Bureau, Inc.</t>
  </si>
  <si>
    <t>1302-16</t>
  </si>
  <si>
    <t>c/o Finished Projects Home Impr. &amp; Cont. Serv.
2319 Grassy Creek Rd., Harrisonburg</t>
  </si>
  <si>
    <t>84-22</t>
  </si>
  <si>
    <t>Lawn Mower Maintenance
Shop</t>
  </si>
  <si>
    <t>Finished Projects Home Impr. &amp; Cont.</t>
  </si>
  <si>
    <t>Ace Hardware</t>
  </si>
  <si>
    <t>Mary C. Ruleman, Rev. Trust</t>
  </si>
  <si>
    <t>1303-16</t>
  </si>
  <si>
    <t>c/o Neil Miller Home Improvement
355 Big Valley Lane, Mt. Solon</t>
  </si>
  <si>
    <t>43-37D</t>
  </si>
  <si>
    <t>Rem./Repair Dwelling</t>
  </si>
  <si>
    <t>Neil E. Miller</t>
  </si>
  <si>
    <t>2300 Parkersburg Tpk.</t>
  </si>
  <si>
    <t>c/o Johnson Custom Windows &amp; Doors
79 Farm Draft Lane, Fishersville</t>
  </si>
  <si>
    <t>Attached Garage</t>
  </si>
  <si>
    <t>Johnson Custom Windows &amp; Doors, LLC</t>
  </si>
  <si>
    <t>W</t>
  </si>
  <si>
    <t>183 St. James Road</t>
  </si>
  <si>
    <t>AT&amp;T</t>
  </si>
  <si>
    <t>78-17</t>
  </si>
  <si>
    <t>c/o A.J. Cornelisse/Smartlink
1045 Technology Park Dr., Glen Allen</t>
  </si>
  <si>
    <t>74-106A</t>
  </si>
  <si>
    <t>Radio Heads on Exst. Tower</t>
  </si>
  <si>
    <t>Crown Castle USA, Inc.</t>
  </si>
  <si>
    <t>R</t>
  </si>
  <si>
    <t>750 Old White Hill Road</t>
  </si>
  <si>
    <t>Charles M. Wilson</t>
  </si>
  <si>
    <t>90-17</t>
  </si>
  <si>
    <t>P.O. Box 1, Ft. Defiance</t>
  </si>
  <si>
    <t>27-41</t>
  </si>
  <si>
    <t>Deck</t>
  </si>
  <si>
    <t>Thomas J. Lucus Builder</t>
  </si>
  <si>
    <t>155 Fort Defiance Road</t>
  </si>
  <si>
    <t>Vladimir &amp; Katie Klopot</t>
  </si>
  <si>
    <t>91-17</t>
  </si>
  <si>
    <t>347 Enterprise Road, Churchville</t>
  </si>
  <si>
    <t>19-5D</t>
  </si>
  <si>
    <t>Blissful Lane</t>
  </si>
  <si>
    <t>First Bank &amp; Trust Co., P.O. Box 24, Bridgewater, VA 22812, 540-828-2020</t>
  </si>
  <si>
    <t>7.201</t>
  </si>
  <si>
    <t>GA</t>
  </si>
  <si>
    <t>James &amp; Audrey Porter</t>
  </si>
  <si>
    <t>95-17</t>
  </si>
  <si>
    <t>37 Hall School Road, Waynesboro</t>
  </si>
  <si>
    <t>76-33H</t>
  </si>
  <si>
    <t>Swimming Pool</t>
  </si>
  <si>
    <t>Valley Pool Company</t>
  </si>
  <si>
    <t>37 Hall School Road</t>
  </si>
  <si>
    <t>Emmanuel Baptist Church Trustees</t>
  </si>
  <si>
    <t>96-17</t>
  </si>
  <si>
    <t>c/o Alan Ulmer
1204 Mt. Solon Rd., Mt. Solon</t>
  </si>
  <si>
    <t>46A(4)4H</t>
  </si>
  <si>
    <t>Pavilion</t>
  </si>
  <si>
    <t>Emmanuel Baptist Church</t>
  </si>
  <si>
    <t>Christopher &amp; Sheri Hoffman</t>
  </si>
  <si>
    <t>103-17</t>
  </si>
  <si>
    <t>86 Lorway Farm Lane, Staunton</t>
  </si>
  <si>
    <t>36-14E</t>
  </si>
  <si>
    <t>River Pools &amp; Spas, Inc.</t>
  </si>
  <si>
    <t>86 Lorway Farm Lane</t>
  </si>
  <si>
    <t>Shawn Evans</t>
  </si>
  <si>
    <t>105-17</t>
  </si>
  <si>
    <t>54 Oakland Circle, Crimora</t>
  </si>
  <si>
    <t>49-62</t>
  </si>
  <si>
    <t>Addition to Deck</t>
  </si>
  <si>
    <t>MR</t>
  </si>
  <si>
    <t>54 Oakland Circle</t>
  </si>
  <si>
    <t>James &amp; Cathleen DeFoor</t>
  </si>
  <si>
    <t>106-17</t>
  </si>
  <si>
    <t>160 Cathey's River Lane, Waynesboro</t>
  </si>
  <si>
    <t>36-9B</t>
  </si>
  <si>
    <t>160 Cathey's River Lane</t>
  </si>
  <si>
    <t>Augustus &amp; Tamara Johnson</t>
  </si>
  <si>
    <t>107-17</t>
  </si>
  <si>
    <t>326 Cattle Scales Road, Waynesboro</t>
  </si>
  <si>
    <t>68-30C</t>
  </si>
  <si>
    <t>325 Cattle Scales Road</t>
  </si>
  <si>
    <t>Karl &amp; Pamela Millsap</t>
  </si>
  <si>
    <t>1335-16</t>
  </si>
  <si>
    <t>c/o Stone Hill Construction, Inc.
112 Meigs Lane, Dayton</t>
  </si>
  <si>
    <t>85-125F</t>
  </si>
  <si>
    <t>Porch/Loading Dock</t>
  </si>
  <si>
    <t>Stone Hill Construction, Inc.</t>
  </si>
  <si>
    <t>Blue Ridge Pallet</t>
  </si>
  <si>
    <t>74-17</t>
  </si>
  <si>
    <t>Stonewall Jackson Area Council
Boy Scouts of America</t>
  </si>
  <si>
    <t>801 Hopeman Parkway, Waynesboro</t>
  </si>
  <si>
    <t>53-30A</t>
  </si>
  <si>
    <t>Staff Cabin</t>
  </si>
  <si>
    <t>216 Boy Scout Lane</t>
  </si>
  <si>
    <t>Rufus &amp; Barbara Powers</t>
  </si>
  <si>
    <t>112-17</t>
  </si>
  <si>
    <t>c/o Buffalo Gap Home Improvement
991 Hankey Mtn. Hwy., Churchville</t>
  </si>
  <si>
    <t>38-68A</t>
  </si>
  <si>
    <t>Buffalo Gap Home Improvement</t>
  </si>
  <si>
    <t>4316 Rockfish Road</t>
  </si>
  <si>
    <t>Christopher &amp; Rebekka Lindsay</t>
  </si>
  <si>
    <t>122-17</t>
  </si>
  <si>
    <t>34-4I</t>
  </si>
  <si>
    <t>Mud Room Addition</t>
  </si>
  <si>
    <t>266 Hankey Mtn. Hwy.</t>
  </si>
  <si>
    <t>Robert Byrd Home Improvement, Inc.</t>
  </si>
  <si>
    <t>124-17</t>
  </si>
  <si>
    <t>c/o Robert Byrd Home Improvement, Inc.
266 Homes Lane, Staunton</t>
  </si>
  <si>
    <t>54A(2)2-2</t>
  </si>
  <si>
    <t>Beverley Village Lot 2</t>
  </si>
  <si>
    <t>Bruce K. Tyler, P.O. Box 6, Afton, VA 22920, 540-943-0720</t>
  </si>
  <si>
    <t>.206</t>
  </si>
  <si>
    <t>Arthur W., Jr. &amp; Heather Woolfrey</t>
  </si>
  <si>
    <t>126-17</t>
  </si>
  <si>
    <t>c/o Jake's Construction
79 Clay Hill Church Lane, West Augusta</t>
  </si>
  <si>
    <t>83F(1)4</t>
  </si>
  <si>
    <t>Jake's Construction, Inc.</t>
  </si>
  <si>
    <t>LaBelle Estates Lot 4</t>
  </si>
  <si>
    <t>Court Square Title Agency,LLC, P.O. Box 716, Fishersville, VA, 22939, 540-932-1788</t>
  </si>
  <si>
    <t>5.01</t>
  </si>
  <si>
    <t>Glenn &amp; Rachel Slabaugh</t>
  </si>
  <si>
    <t>127-17</t>
  </si>
  <si>
    <t>784 Fountain Cave Road, Grottoes</t>
  </si>
  <si>
    <t>29-4D</t>
  </si>
  <si>
    <t>Addition to Dwelling</t>
  </si>
  <si>
    <t>784 Fountain Cave Road</t>
  </si>
  <si>
    <t>Darren Vires</t>
  </si>
  <si>
    <t>116-17</t>
  </si>
  <si>
    <t>73 Linwood Lane, Waynesboro</t>
  </si>
  <si>
    <t>68-154</t>
  </si>
  <si>
    <t>Remodel Dwelling</t>
  </si>
  <si>
    <t>73 Linwood Lane</t>
  </si>
  <si>
    <t>118-17</t>
  </si>
  <si>
    <t>c/o Steven Fanshaw
513 Progress Drive, Ste. M., 
Linthicum Heights, MD</t>
  </si>
  <si>
    <t>34-56K</t>
  </si>
  <si>
    <t>2724 Churchville Ave.</t>
  </si>
  <si>
    <t>119-17</t>
  </si>
  <si>
    <t>34-61</t>
  </si>
  <si>
    <t>3490 Churchville Ave.</t>
  </si>
  <si>
    <t>Donnie &amp; Elizabeth Fulks</t>
  </si>
  <si>
    <t>133-17</t>
  </si>
  <si>
    <t>c/o Scott Bolt
44 Cedar Hill Lane, Verona</t>
  </si>
  <si>
    <t>37B(2)5-1</t>
  </si>
  <si>
    <t>Screen Porch</t>
  </si>
  <si>
    <t>Scott E. Bolt</t>
  </si>
  <si>
    <t>60 Meadow Lane</t>
  </si>
  <si>
    <t>Lyudmila Beckman</t>
  </si>
  <si>
    <t>137-17</t>
  </si>
  <si>
    <t>c/o SKAC, LLC
3200 Danbury Court, Harrisonburg</t>
  </si>
  <si>
    <t>46D(2)14A</t>
  </si>
  <si>
    <t>Re-roof</t>
  </si>
  <si>
    <t>SKAC, LLC</t>
  </si>
  <si>
    <t>Rt. 254</t>
  </si>
  <si>
    <t>James &amp; Marcia Pence</t>
  </si>
  <si>
    <t>141-17</t>
  </si>
  <si>
    <t>286 Zion Church Road, Waynesboro</t>
  </si>
  <si>
    <t>68-35A</t>
  </si>
  <si>
    <t>286 Zion Church Road</t>
  </si>
  <si>
    <t>Jerry &amp; Nancy Stanley</t>
  </si>
  <si>
    <t>156-17</t>
  </si>
  <si>
    <t>858 Mt. Solon Road, Mt. Solon</t>
  </si>
  <si>
    <t>17-38D</t>
  </si>
  <si>
    <t>Detached Carport</t>
  </si>
  <si>
    <t>Philpott Construction</t>
  </si>
  <si>
    <t>858 Mt. Solon Road</t>
  </si>
  <si>
    <t>EJ's, LC</t>
  </si>
  <si>
    <t>P.O. Box 1112, Stuarts Draft</t>
  </si>
  <si>
    <t>75B1(3)281</t>
  </si>
  <si>
    <t>Builders Cabinet Center, Inc.</t>
  </si>
  <si>
    <t>Stone Valley Lot 281, Sec. 2</t>
  </si>
  <si>
    <t>.234</t>
  </si>
  <si>
    <t>PUD</t>
  </si>
  <si>
    <t>Christpher &amp; Andrea Hull</t>
  </si>
  <si>
    <t>146-17</t>
  </si>
  <si>
    <t>c/o Rusty Hammer Construction, LLC
5218 Witmer Ln., Dayton</t>
  </si>
  <si>
    <t>34-26H</t>
  </si>
  <si>
    <t>Detached Garage</t>
  </si>
  <si>
    <t>Rusty Hammer Construction, LLC</t>
  </si>
  <si>
    <t>329 Buffalo Gap Hwy.</t>
  </si>
  <si>
    <t>Richard &amp; Laurel Landes</t>
  </si>
  <si>
    <t>147-17</t>
  </si>
  <si>
    <t>107 Sycamore Creek Lane, Grottoes</t>
  </si>
  <si>
    <t>57-1B</t>
  </si>
  <si>
    <t>107 Sycamore Creek Lane</t>
  </si>
  <si>
    <t>Simonetti's Antiques, Inc.</t>
  </si>
  <si>
    <t>148-17</t>
  </si>
  <si>
    <t>P.O. Box 115, Weyers Cave</t>
  </si>
  <si>
    <t>19-140D</t>
  </si>
  <si>
    <t>Adding Wall &amp; Window</t>
  </si>
  <si>
    <t>Christopher William Jewelry</t>
  </si>
  <si>
    <t>Country Estates M.H. Park</t>
  </si>
  <si>
    <t>150-17</t>
  </si>
  <si>
    <t>17 Country Estate Blvd., Crimora</t>
  </si>
  <si>
    <t>49-57G &amp; 88</t>
  </si>
  <si>
    <t>Decks</t>
  </si>
  <si>
    <t>Country Estate Housing, LC</t>
  </si>
  <si>
    <t>211 Country Estate Blvd.</t>
  </si>
  <si>
    <t>McQuay, Inc.</t>
  </si>
  <si>
    <t>151-17</t>
  </si>
  <si>
    <t>c/o Pattillo Construction Corp.
2600 Century Parkway, Ste. 100, Atlanta, GA</t>
  </si>
  <si>
    <t>36A1(5)1A</t>
  </si>
  <si>
    <t>Remodel Processing Area</t>
  </si>
  <si>
    <t>Pattillo Construction Corp.</t>
  </si>
  <si>
    <t>Daikin</t>
  </si>
  <si>
    <t>Marty &amp; Paula Davies</t>
  </si>
  <si>
    <t>161-17</t>
  </si>
  <si>
    <t>84E3(1)8</t>
  </si>
  <si>
    <t>605 Horseshoe Circle</t>
  </si>
  <si>
    <t>Frederick &amp; Susette Johnson</t>
  </si>
  <si>
    <t>168-17</t>
  </si>
  <si>
    <t>c/o Outback Heating of VA, Inc.
89 Arrow Lane, Stuarts Draft</t>
  </si>
  <si>
    <t>83F(3)4</t>
  </si>
  <si>
    <t>Detached Sign</t>
  </si>
  <si>
    <t>Outback Heating of VA</t>
  </si>
  <si>
    <t>David C. Meadows</t>
  </si>
  <si>
    <t>171-17</t>
  </si>
  <si>
    <t>9216 Mountain Valley Road, Rockingham</t>
  </si>
  <si>
    <t>36C(1)9</t>
  </si>
  <si>
    <t>Demolish Dwelling</t>
  </si>
  <si>
    <t>1049 Lee Hwy.</t>
  </si>
  <si>
    <t>Thomas P., Jr. &amp; Amanda R. Laird</t>
  </si>
  <si>
    <t>1220-16</t>
  </si>
  <si>
    <t>c/o CMH Homes, Inc.
3920 South Main St., Harrisonburg</t>
  </si>
  <si>
    <t>59C(1)2L</t>
  </si>
  <si>
    <t>CMH Homes, Inc.</t>
  </si>
  <si>
    <t>169 Crimora Mine Road</t>
  </si>
  <si>
    <t>David &amp; Jeanney Geiman</t>
  </si>
  <si>
    <t>114-17</t>
  </si>
  <si>
    <t>829 W. 54th Terrace, Kansas City, MO</t>
  </si>
  <si>
    <t>11-4B</t>
  </si>
  <si>
    <t>Summer Kitchen</t>
  </si>
  <si>
    <t>25 Tall Oaks Lane</t>
  </si>
  <si>
    <t>Ntelos</t>
  </si>
  <si>
    <t>121-17</t>
  </si>
  <si>
    <t>56-29</t>
  </si>
  <si>
    <t>Modification to Exst. Tower</t>
  </si>
  <si>
    <t>Vinco, Inc.</t>
  </si>
  <si>
    <t>1382 New Hope Road</t>
  </si>
  <si>
    <t>Mary Taylor &amp; Betty Dameron (Life)</t>
  </si>
  <si>
    <t>166-17</t>
  </si>
  <si>
    <t>c/o Vinco, Inc.
2725 114th Street, Grand Prairie, TX</t>
  </si>
  <si>
    <t>c/o James Truslow
640 Old Stoney Creek Rd., Nellysford</t>
  </si>
  <si>
    <t>84C(1)28</t>
  </si>
  <si>
    <t>Ramp</t>
  </si>
  <si>
    <t>Lincoln Log Homes of VA</t>
  </si>
  <si>
    <t>733 Howardsville Tpk.</t>
  </si>
  <si>
    <t>Steve Knight &amp; Cathy Sprouse</t>
  </si>
  <si>
    <t>169-17</t>
  </si>
  <si>
    <t>c/o Staunton Augusta Habitat for Humanity
P.O. Box 3188, Staunton</t>
  </si>
  <si>
    <t>47F(3)21-7</t>
  </si>
  <si>
    <t>Deck &amp; Ramp</t>
  </si>
  <si>
    <t>Staunton Augusta Wayb. Habitat for 
Humanity</t>
  </si>
  <si>
    <t>33 Midvale Drive</t>
  </si>
  <si>
    <t>Cynthia A. Holland</t>
  </si>
  <si>
    <t>173-17</t>
  </si>
  <si>
    <t>c/o Critzer &amp; Son Homeworks
240 Westminister Drive, Fishersville</t>
  </si>
  <si>
    <t>45-13B</t>
  </si>
  <si>
    <t>Critzer &amp; Son Homeworks, LLC</t>
  </si>
  <si>
    <t>766 Frog Pond Road</t>
  </si>
  <si>
    <t>AT &amp; T</t>
  </si>
  <si>
    <t>176-17</t>
  </si>
  <si>
    <t>58-185A</t>
  </si>
  <si>
    <t>Adding Antenna on
Exst. Tower</t>
  </si>
  <si>
    <t>Jacobs Telecommunications</t>
  </si>
  <si>
    <t>166 Crimora Station Lane</t>
  </si>
  <si>
    <t>Verizon Wireless</t>
  </si>
  <si>
    <t>178-17</t>
  </si>
  <si>
    <t xml:space="preserve">c/o Jeff Holland, NB&amp;C
4435 Waterfront Drive, Ste. 100, Glen Allen
</t>
  </si>
  <si>
    <t>Duley's Elec. Comm. Site Serv., Inc.</t>
  </si>
  <si>
    <t>Thomas &amp; Linda Huntley</t>
  </si>
  <si>
    <t>179-17</t>
  </si>
  <si>
    <t>111 Skyview Circle, Verona</t>
  </si>
  <si>
    <t>36A1(6)19</t>
  </si>
  <si>
    <t>Enclose Exst. Deck</t>
  </si>
  <si>
    <t>111 Skyview Circle</t>
  </si>
  <si>
    <t>Shentel</t>
  </si>
  <si>
    <t>186-17</t>
  </si>
  <si>
    <t>c/o Crown Castle USA, Inc.
9011 Arboretum Parkway, Ste. 100, Richmond</t>
  </si>
  <si>
    <t>131-17</t>
  </si>
  <si>
    <t>County of Augusta</t>
  </si>
  <si>
    <t>138-17</t>
  </si>
  <si>
    <t>41-17K</t>
  </si>
  <si>
    <t>Antenna on Exst. Tower</t>
  </si>
  <si>
    <t>Pyramid Network Services</t>
  </si>
  <si>
    <t>111 Marble Valley Road</t>
  </si>
  <si>
    <t>Gregory Aldridge &amp; 
Franchesca Gomez</t>
  </si>
  <si>
    <t>81-17</t>
  </si>
  <si>
    <t>256 Equestrian Drive, Staunton</t>
  </si>
  <si>
    <t>55F(1)28</t>
  </si>
  <si>
    <t>256 Equestrian Drive</t>
  </si>
  <si>
    <t>Allanson Real Estate, LLC</t>
  </si>
  <si>
    <t>85-17</t>
  </si>
  <si>
    <t>c/o Delmar R. Bratten
5560 Arboretum Ave., Virginia Beach</t>
  </si>
  <si>
    <t>45-3B</t>
  </si>
  <si>
    <t>Tank</t>
  </si>
  <si>
    <t>JF Acquisition, LLC</t>
  </si>
  <si>
    <t>Jake's Convenience Store</t>
  </si>
  <si>
    <t>c/o Carrie L. Fazzolari
7159 Standard Drive, Ste. B, Hanover, MD</t>
  </si>
  <si>
    <t>605 Horseshoe Circle, Stuarts Draft</t>
  </si>
  <si>
    <t>c/o David Colclough
5310 Enchanted Woods Ln., Rougemont, 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</si>
</sst>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vertical="top" wrapText="1"/>
    </xf>
    <xf numFmtId="14" fontId="1" fillId="0" borderId="0" xfId="0" applyNumberFormat="1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top"/>
    </xf>
    <xf numFmtId="49" fontId="1" fillId="0" borderId="0" xfId="0" applyNumberFormat="1" applyFont="1" applyAlignment="1">
      <alignment horizontal="right" vertical="top"/>
    </xf>
    <xf numFmtId="2" fontId="1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2" fontId="3" fillId="0" borderId="0" xfId="0" applyNumberFormat="1" applyFont="1" applyAlignment="1">
      <alignment horizontal="right" vertical="top"/>
    </xf>
    <xf numFmtId="14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 vertical="top"/>
    </xf>
    <xf numFmtId="164" fontId="1" fillId="0" borderId="0" xfId="1" applyNumberFormat="1" applyFont="1" applyAlignment="1">
      <alignment vertical="top" wrapText="1"/>
    </xf>
    <xf numFmtId="164" fontId="3" fillId="0" borderId="0" xfId="1" applyNumberFormat="1" applyFont="1" applyAlignment="1">
      <alignment vertical="top"/>
    </xf>
    <xf numFmtId="49" fontId="3" fillId="0" borderId="0" xfId="0" applyNumberFormat="1" applyFont="1" applyAlignment="1">
      <alignment vertical="top"/>
    </xf>
    <xf numFmtId="43" fontId="3" fillId="0" borderId="0" xfId="1" applyFont="1" applyAlignment="1">
      <alignment horizontal="right" vertical="top"/>
    </xf>
    <xf numFmtId="3" fontId="3" fillId="0" borderId="0" xfId="0" applyNumberFormat="1" applyFont="1" applyAlignment="1">
      <alignment vertical="top"/>
    </xf>
    <xf numFmtId="0" fontId="3" fillId="0" borderId="0" xfId="0" quotePrefix="1" applyFont="1" applyAlignment="1">
      <alignment vertical="top"/>
    </xf>
    <xf numFmtId="1" fontId="3" fillId="0" borderId="0" xfId="1" applyNumberFormat="1" applyFont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tabSelected="1" workbookViewId="0">
      <pane ySplit="1" topLeftCell="A2" activePane="bottomLeft" state="frozen"/>
      <selection pane="bottomLeft" activeCell="D6" sqref="D6"/>
    </sheetView>
  </sheetViews>
  <sheetFormatPr defaultRowHeight="24.75" customHeight="1" x14ac:dyDescent="0.25"/>
  <cols>
    <col min="1" max="1" width="32.140625" style="8" customWidth="1"/>
    <col min="2" max="2" width="9.140625" style="8" customWidth="1"/>
    <col min="3" max="3" width="42.140625" style="8" customWidth="1"/>
    <col min="4" max="4" width="12.5703125" style="8" customWidth="1"/>
    <col min="5" max="5" width="25.140625" style="8" customWidth="1"/>
    <col min="6" max="6" width="11.7109375" style="15" customWidth="1"/>
    <col min="7" max="7" width="10.28515625" style="10" customWidth="1"/>
    <col min="8" max="8" width="10.140625" style="8" customWidth="1"/>
    <col min="9" max="9" width="34.7109375" style="8" customWidth="1"/>
    <col min="10" max="10" width="9.140625" style="8" customWidth="1"/>
    <col min="11" max="11" width="9.28515625" style="8" customWidth="1"/>
    <col min="12" max="12" width="29.5703125" style="8" customWidth="1"/>
    <col min="13" max="13" width="89.28515625" style="8" customWidth="1"/>
    <col min="14" max="14" width="9.140625" style="12"/>
    <col min="15" max="15" width="9.140625" style="13"/>
    <col min="16" max="16384" width="9.140625" style="8"/>
  </cols>
  <sheetData>
    <row r="1" spans="1:18" s="1" customFormat="1" ht="24.7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4" t="s">
        <v>5</v>
      </c>
      <c r="G1" s="7" t="s">
        <v>6</v>
      </c>
      <c r="H1" s="3" t="s">
        <v>7</v>
      </c>
      <c r="I1" s="4" t="s">
        <v>8</v>
      </c>
      <c r="J1" s="4" t="s">
        <v>9</v>
      </c>
      <c r="K1" s="4" t="s">
        <v>31</v>
      </c>
      <c r="L1" s="1" t="s">
        <v>10</v>
      </c>
      <c r="M1" s="1" t="s">
        <v>11</v>
      </c>
      <c r="N1" s="6" t="s">
        <v>12</v>
      </c>
      <c r="O1" s="5" t="s">
        <v>13</v>
      </c>
    </row>
    <row r="2" spans="1:18" ht="24.75" customHeight="1" x14ac:dyDescent="0.25">
      <c r="A2" s="9" t="s">
        <v>331</v>
      </c>
      <c r="B2" s="16" t="s">
        <v>332</v>
      </c>
      <c r="C2" s="9" t="s">
        <v>333</v>
      </c>
      <c r="D2" s="8" t="s">
        <v>334</v>
      </c>
      <c r="E2" s="9" t="s">
        <v>80</v>
      </c>
      <c r="F2" s="15">
        <v>900</v>
      </c>
      <c r="G2" s="10">
        <v>25.5</v>
      </c>
      <c r="H2" s="11">
        <v>42767</v>
      </c>
      <c r="I2" s="8" t="s">
        <v>18</v>
      </c>
      <c r="J2" s="8" t="s">
        <v>23</v>
      </c>
      <c r="L2" s="8" t="s">
        <v>335</v>
      </c>
    </row>
    <row r="3" spans="1:18" ht="24.75" customHeight="1" x14ac:dyDescent="0.25">
      <c r="A3" s="9" t="s">
        <v>336</v>
      </c>
      <c r="B3" s="16" t="s">
        <v>337</v>
      </c>
      <c r="C3" s="9" t="s">
        <v>338</v>
      </c>
      <c r="D3" s="8" t="s">
        <v>339</v>
      </c>
      <c r="E3" s="9" t="s">
        <v>340</v>
      </c>
      <c r="F3" s="15">
        <v>256323</v>
      </c>
      <c r="G3" s="10">
        <v>51</v>
      </c>
      <c r="H3" s="11">
        <v>42767</v>
      </c>
      <c r="I3" s="8" t="s">
        <v>341</v>
      </c>
      <c r="J3" s="8" t="s">
        <v>23</v>
      </c>
      <c r="L3" s="8" t="s">
        <v>342</v>
      </c>
    </row>
    <row r="4" spans="1:18" ht="12.75" x14ac:dyDescent="0.25">
      <c r="A4" s="8" t="s">
        <v>104</v>
      </c>
      <c r="B4" s="8" t="s">
        <v>105</v>
      </c>
      <c r="C4" s="9" t="s">
        <v>106</v>
      </c>
      <c r="D4" s="8" t="s">
        <v>107</v>
      </c>
      <c r="E4" s="8" t="s">
        <v>95</v>
      </c>
      <c r="F4" s="15">
        <v>35000</v>
      </c>
      <c r="G4" s="10">
        <v>51</v>
      </c>
      <c r="H4" s="11">
        <v>42774</v>
      </c>
      <c r="I4" s="8" t="s">
        <v>108</v>
      </c>
      <c r="J4" s="8" t="s">
        <v>14</v>
      </c>
      <c r="L4" s="8" t="s">
        <v>109</v>
      </c>
    </row>
    <row r="5" spans="1:18" ht="24.75" customHeight="1" x14ac:dyDescent="0.25">
      <c r="A5" s="8" t="s">
        <v>110</v>
      </c>
      <c r="B5" s="8" t="s">
        <v>111</v>
      </c>
      <c r="C5" s="9" t="s">
        <v>112</v>
      </c>
      <c r="D5" s="8" t="s">
        <v>113</v>
      </c>
      <c r="E5" s="8" t="s">
        <v>114</v>
      </c>
      <c r="F5" s="15">
        <v>1000</v>
      </c>
      <c r="G5" s="10">
        <v>25.5</v>
      </c>
      <c r="H5" s="11">
        <v>42774</v>
      </c>
      <c r="I5" s="8" t="s">
        <v>18</v>
      </c>
      <c r="J5" s="8" t="s">
        <v>115</v>
      </c>
      <c r="L5" s="8" t="s">
        <v>116</v>
      </c>
    </row>
    <row r="6" spans="1:18" ht="24.75" customHeight="1" x14ac:dyDescent="0.25">
      <c r="A6" s="9" t="s">
        <v>117</v>
      </c>
      <c r="B6" s="8" t="s">
        <v>118</v>
      </c>
      <c r="C6" s="9" t="s">
        <v>119</v>
      </c>
      <c r="D6" s="8" t="s">
        <v>120</v>
      </c>
      <c r="E6" s="8" t="s">
        <v>95</v>
      </c>
      <c r="F6" s="15">
        <v>44230</v>
      </c>
      <c r="G6" s="10">
        <v>51</v>
      </c>
      <c r="H6" s="11">
        <v>42774</v>
      </c>
      <c r="I6" s="8" t="s">
        <v>96</v>
      </c>
      <c r="J6" s="8" t="s">
        <v>14</v>
      </c>
      <c r="L6" s="8" t="s">
        <v>121</v>
      </c>
    </row>
    <row r="7" spans="1:18" ht="24.75" customHeight="1" x14ac:dyDescent="0.25">
      <c r="A7" s="8" t="s">
        <v>122</v>
      </c>
      <c r="B7" s="16" t="s">
        <v>123</v>
      </c>
      <c r="C7" s="8" t="s">
        <v>124</v>
      </c>
      <c r="D7" s="8" t="s">
        <v>125</v>
      </c>
      <c r="E7" s="8" t="s">
        <v>95</v>
      </c>
      <c r="F7" s="15">
        <v>40085</v>
      </c>
      <c r="G7" s="10">
        <v>51</v>
      </c>
      <c r="H7" s="11">
        <v>42774</v>
      </c>
      <c r="I7" s="8" t="s">
        <v>96</v>
      </c>
      <c r="J7" s="8" t="s">
        <v>66</v>
      </c>
      <c r="L7" s="8" t="s">
        <v>126</v>
      </c>
    </row>
    <row r="8" spans="1:18" ht="24.75" customHeight="1" x14ac:dyDescent="0.25">
      <c r="A8" s="8" t="s">
        <v>49</v>
      </c>
      <c r="B8" s="16" t="s">
        <v>50</v>
      </c>
      <c r="C8" s="9" t="s">
        <v>51</v>
      </c>
      <c r="D8" s="8" t="s">
        <v>52</v>
      </c>
      <c r="E8" s="9" t="s">
        <v>53</v>
      </c>
      <c r="F8" s="15">
        <v>20600</v>
      </c>
      <c r="G8" s="10">
        <v>102</v>
      </c>
      <c r="H8" s="11">
        <v>42774</v>
      </c>
      <c r="I8" s="8" t="s">
        <v>54</v>
      </c>
      <c r="J8" s="8" t="s">
        <v>19</v>
      </c>
      <c r="L8" s="8" t="s">
        <v>55</v>
      </c>
    </row>
    <row r="9" spans="1:18" ht="25.5" x14ac:dyDescent="0.25">
      <c r="A9" s="8" t="s">
        <v>56</v>
      </c>
      <c r="B9" s="16" t="s">
        <v>57</v>
      </c>
      <c r="C9" s="9" t="s">
        <v>58</v>
      </c>
      <c r="D9" s="8" t="s">
        <v>59</v>
      </c>
      <c r="E9" s="8" t="s">
        <v>60</v>
      </c>
      <c r="F9" s="15">
        <v>75000</v>
      </c>
      <c r="G9" s="10">
        <v>275.39999999999998</v>
      </c>
      <c r="H9" s="11">
        <v>42774</v>
      </c>
      <c r="I9" s="8" t="s">
        <v>61</v>
      </c>
      <c r="J9" s="8" t="s">
        <v>23</v>
      </c>
      <c r="L9" s="8" t="s">
        <v>62</v>
      </c>
      <c r="M9" s="8" t="s">
        <v>17</v>
      </c>
    </row>
    <row r="10" spans="1:18" ht="25.5" x14ac:dyDescent="0.25">
      <c r="A10" s="8" t="s">
        <v>20</v>
      </c>
      <c r="B10" s="16" t="s">
        <v>21</v>
      </c>
      <c r="C10" s="9" t="s">
        <v>63</v>
      </c>
      <c r="D10" s="8" t="s">
        <v>22</v>
      </c>
      <c r="E10" s="8" t="s">
        <v>64</v>
      </c>
      <c r="F10" s="15">
        <v>35000</v>
      </c>
      <c r="G10" s="10">
        <v>79.56</v>
      </c>
      <c r="H10" s="11">
        <v>42774</v>
      </c>
      <c r="I10" s="8" t="s">
        <v>65</v>
      </c>
      <c r="J10" s="8" t="s">
        <v>66</v>
      </c>
      <c r="L10" s="8" t="s">
        <v>67</v>
      </c>
    </row>
    <row r="11" spans="1:18" ht="25.5" x14ac:dyDescent="0.25">
      <c r="A11" s="8" t="s">
        <v>68</v>
      </c>
      <c r="B11" s="16" t="s">
        <v>69</v>
      </c>
      <c r="C11" s="9" t="s">
        <v>70</v>
      </c>
      <c r="D11" s="8" t="s">
        <v>71</v>
      </c>
      <c r="E11" s="9" t="s">
        <v>72</v>
      </c>
      <c r="F11" s="15">
        <v>15000</v>
      </c>
      <c r="G11" s="10">
        <v>102</v>
      </c>
      <c r="H11" s="11">
        <v>42774</v>
      </c>
      <c r="I11" s="8" t="s">
        <v>73</v>
      </c>
      <c r="J11" s="8" t="s">
        <v>74</v>
      </c>
      <c r="L11" s="8" t="s">
        <v>75</v>
      </c>
    </row>
    <row r="12" spans="1:18" ht="12.75" x14ac:dyDescent="0.25">
      <c r="A12" s="8" t="s">
        <v>76</v>
      </c>
      <c r="B12" s="16" t="s">
        <v>77</v>
      </c>
      <c r="C12" s="9" t="s">
        <v>78</v>
      </c>
      <c r="D12" s="8" t="s">
        <v>79</v>
      </c>
      <c r="E12" s="8" t="s">
        <v>80</v>
      </c>
      <c r="F12" s="15">
        <v>12000</v>
      </c>
      <c r="G12" s="10">
        <v>52.63</v>
      </c>
      <c r="H12" s="11">
        <v>42774</v>
      </c>
      <c r="I12" s="8" t="s">
        <v>81</v>
      </c>
      <c r="J12" s="8" t="s">
        <v>14</v>
      </c>
      <c r="L12" s="8" t="s">
        <v>82</v>
      </c>
    </row>
    <row r="13" spans="1:18" ht="12.75" x14ac:dyDescent="0.25">
      <c r="A13" s="8" t="s">
        <v>83</v>
      </c>
      <c r="B13" s="8" t="s">
        <v>84</v>
      </c>
      <c r="C13" s="9" t="s">
        <v>85</v>
      </c>
      <c r="D13" s="8" t="s">
        <v>86</v>
      </c>
      <c r="E13" s="8" t="s">
        <v>15</v>
      </c>
      <c r="F13" s="15">
        <v>193000</v>
      </c>
      <c r="G13" s="10">
        <v>375.46</v>
      </c>
      <c r="H13" s="11">
        <v>42774</v>
      </c>
      <c r="I13" s="8" t="s">
        <v>18</v>
      </c>
      <c r="J13" s="8" t="s">
        <v>14</v>
      </c>
      <c r="K13" s="8">
        <v>1818</v>
      </c>
      <c r="L13" s="8" t="s">
        <v>87</v>
      </c>
      <c r="M13" s="8" t="s">
        <v>88</v>
      </c>
      <c r="N13" s="12" t="s">
        <v>89</v>
      </c>
      <c r="O13" s="13" t="s">
        <v>90</v>
      </c>
    </row>
    <row r="14" spans="1:18" ht="12.75" x14ac:dyDescent="0.25">
      <c r="A14" s="8" t="s">
        <v>91</v>
      </c>
      <c r="B14" s="16" t="s">
        <v>92</v>
      </c>
      <c r="C14" s="9" t="s">
        <v>93</v>
      </c>
      <c r="D14" s="8" t="s">
        <v>94</v>
      </c>
      <c r="E14" s="8" t="s">
        <v>95</v>
      </c>
      <c r="F14" s="15">
        <v>36200</v>
      </c>
      <c r="G14" s="10">
        <v>51</v>
      </c>
      <c r="H14" s="11">
        <v>42774</v>
      </c>
      <c r="I14" s="8" t="s">
        <v>96</v>
      </c>
      <c r="J14" s="8" t="s">
        <v>19</v>
      </c>
      <c r="L14" s="8" t="s">
        <v>97</v>
      </c>
    </row>
    <row r="15" spans="1:18" ht="25.5" x14ac:dyDescent="0.25">
      <c r="A15" s="8" t="s">
        <v>98</v>
      </c>
      <c r="B15" s="16" t="s">
        <v>99</v>
      </c>
      <c r="C15" s="9" t="s">
        <v>100</v>
      </c>
      <c r="D15" s="8" t="s">
        <v>101</v>
      </c>
      <c r="E15" s="8" t="s">
        <v>102</v>
      </c>
      <c r="F15" s="15">
        <v>10000</v>
      </c>
      <c r="G15" s="10">
        <v>132.19</v>
      </c>
      <c r="H15" s="11">
        <v>42774</v>
      </c>
      <c r="I15" s="8" t="s">
        <v>18</v>
      </c>
      <c r="J15" s="8" t="s">
        <v>16</v>
      </c>
      <c r="L15" s="8" t="s">
        <v>103</v>
      </c>
      <c r="R15" s="19" t="s">
        <v>24</v>
      </c>
    </row>
    <row r="16" spans="1:18" ht="25.5" x14ac:dyDescent="0.25">
      <c r="A16" s="8" t="s">
        <v>25</v>
      </c>
      <c r="B16" s="8" t="s">
        <v>26</v>
      </c>
      <c r="C16" s="9" t="s">
        <v>27</v>
      </c>
      <c r="D16" s="8" t="s">
        <v>28</v>
      </c>
      <c r="E16" s="8" t="s">
        <v>29</v>
      </c>
      <c r="F16" s="15">
        <v>23820</v>
      </c>
      <c r="G16" s="10">
        <v>102</v>
      </c>
      <c r="H16" s="11">
        <v>42775</v>
      </c>
      <c r="I16" s="8" t="s">
        <v>30</v>
      </c>
      <c r="J16" s="8" t="s">
        <v>23</v>
      </c>
      <c r="L16" s="8" t="s">
        <v>32</v>
      </c>
    </row>
    <row r="17" spans="1:15" ht="12.75" x14ac:dyDescent="0.25">
      <c r="A17" s="8" t="s">
        <v>41</v>
      </c>
      <c r="B17" s="16" t="s">
        <v>42</v>
      </c>
      <c r="C17" s="9" t="s">
        <v>43</v>
      </c>
      <c r="D17" s="8" t="s">
        <v>44</v>
      </c>
      <c r="E17" s="8" t="s">
        <v>15</v>
      </c>
      <c r="F17" s="15">
        <v>530000</v>
      </c>
      <c r="G17" s="10">
        <v>1120.57</v>
      </c>
      <c r="H17" s="11">
        <v>42776</v>
      </c>
      <c r="I17" s="8" t="s">
        <v>18</v>
      </c>
      <c r="J17" s="8" t="s">
        <v>23</v>
      </c>
      <c r="K17" s="8">
        <v>6096</v>
      </c>
      <c r="L17" s="8" t="s">
        <v>45</v>
      </c>
      <c r="M17" s="8" t="s">
        <v>46</v>
      </c>
      <c r="N17" s="12" t="s">
        <v>47</v>
      </c>
      <c r="O17" s="13" t="s">
        <v>48</v>
      </c>
    </row>
    <row r="18" spans="1:15" ht="25.5" x14ac:dyDescent="0.25">
      <c r="A18" s="8" t="s">
        <v>33</v>
      </c>
      <c r="B18" s="8" t="s">
        <v>34</v>
      </c>
      <c r="C18" s="9" t="s">
        <v>35</v>
      </c>
      <c r="D18" s="8" t="s">
        <v>36</v>
      </c>
      <c r="E18" s="8" t="s">
        <v>15</v>
      </c>
      <c r="F18" s="15">
        <v>180000</v>
      </c>
      <c r="G18" s="10">
        <v>430.7</v>
      </c>
      <c r="H18" s="11">
        <v>42776</v>
      </c>
      <c r="I18" s="8" t="s">
        <v>37</v>
      </c>
      <c r="J18" s="8" t="s">
        <v>16</v>
      </c>
      <c r="K18" s="8">
        <v>2099</v>
      </c>
      <c r="L18" s="8" t="s">
        <v>38</v>
      </c>
      <c r="M18" s="8" t="s">
        <v>17</v>
      </c>
      <c r="N18" s="12" t="s">
        <v>39</v>
      </c>
      <c r="O18" s="13" t="s">
        <v>40</v>
      </c>
    </row>
    <row r="19" spans="1:15" ht="25.5" x14ac:dyDescent="0.25">
      <c r="A19" s="8" t="s">
        <v>140</v>
      </c>
      <c r="B19" s="8" t="s">
        <v>141</v>
      </c>
      <c r="C19" s="9" t="s">
        <v>142</v>
      </c>
      <c r="D19" s="8" t="s">
        <v>143</v>
      </c>
      <c r="E19" s="8" t="s">
        <v>80</v>
      </c>
      <c r="F19" s="15">
        <v>2000</v>
      </c>
      <c r="G19" s="10">
        <v>26.01</v>
      </c>
      <c r="H19" s="11">
        <v>42781</v>
      </c>
      <c r="I19" s="8" t="s">
        <v>144</v>
      </c>
      <c r="J19" s="8" t="s">
        <v>115</v>
      </c>
      <c r="L19" s="8" t="s">
        <v>145</v>
      </c>
    </row>
    <row r="20" spans="1:15" ht="25.5" x14ac:dyDescent="0.25">
      <c r="A20" s="8" t="s">
        <v>146</v>
      </c>
      <c r="B20" s="8" t="s">
        <v>147</v>
      </c>
      <c r="C20" s="9" t="s">
        <v>142</v>
      </c>
      <c r="D20" s="8" t="s">
        <v>148</v>
      </c>
      <c r="E20" s="8" t="s">
        <v>149</v>
      </c>
      <c r="F20" s="15">
        <v>16000</v>
      </c>
      <c r="G20" s="10">
        <v>51</v>
      </c>
      <c r="H20" s="11">
        <v>42781</v>
      </c>
      <c r="I20" s="8" t="s">
        <v>144</v>
      </c>
      <c r="J20" s="8" t="s">
        <v>23</v>
      </c>
      <c r="L20" s="8" t="s">
        <v>150</v>
      </c>
      <c r="M20" s="8" t="s">
        <v>17</v>
      </c>
    </row>
    <row r="21" spans="1:15" ht="25.5" x14ac:dyDescent="0.25">
      <c r="A21" s="8" t="s">
        <v>151</v>
      </c>
      <c r="B21" s="16" t="s">
        <v>152</v>
      </c>
      <c r="C21" s="9" t="s">
        <v>153</v>
      </c>
      <c r="D21" s="8" t="s">
        <v>154</v>
      </c>
      <c r="E21" s="8" t="s">
        <v>15</v>
      </c>
      <c r="F21" s="15">
        <v>120000</v>
      </c>
      <c r="G21" s="10">
        <v>258.26</v>
      </c>
      <c r="H21" s="11">
        <v>42781</v>
      </c>
      <c r="I21" s="8" t="s">
        <v>151</v>
      </c>
      <c r="J21" s="8" t="s">
        <v>23</v>
      </c>
      <c r="K21" s="8">
        <v>1260</v>
      </c>
      <c r="L21" s="8" t="s">
        <v>155</v>
      </c>
      <c r="M21" s="8" t="s">
        <v>156</v>
      </c>
      <c r="N21" s="12" t="s">
        <v>157</v>
      </c>
      <c r="O21" s="13" t="s">
        <v>90</v>
      </c>
    </row>
    <row r="22" spans="1:15" ht="25.5" x14ac:dyDescent="0.25">
      <c r="A22" s="8" t="s">
        <v>158</v>
      </c>
      <c r="B22" s="16" t="s">
        <v>159</v>
      </c>
      <c r="C22" s="9" t="s">
        <v>160</v>
      </c>
      <c r="D22" s="8" t="s">
        <v>161</v>
      </c>
      <c r="E22" s="8" t="s">
        <v>15</v>
      </c>
      <c r="F22" s="15">
        <v>425000</v>
      </c>
      <c r="G22" s="10">
        <v>613.67999999999995</v>
      </c>
      <c r="H22" s="11">
        <v>42781</v>
      </c>
      <c r="I22" s="8" t="s">
        <v>162</v>
      </c>
      <c r="J22" s="8" t="s">
        <v>74</v>
      </c>
      <c r="K22" s="8">
        <v>3385</v>
      </c>
      <c r="L22" s="8" t="s">
        <v>163</v>
      </c>
      <c r="M22" s="8" t="s">
        <v>164</v>
      </c>
      <c r="N22" s="12" t="s">
        <v>165</v>
      </c>
      <c r="O22" s="13" t="s">
        <v>48</v>
      </c>
    </row>
    <row r="23" spans="1:15" ht="12.75" x14ac:dyDescent="0.25">
      <c r="A23" s="8" t="s">
        <v>166</v>
      </c>
      <c r="B23" s="16" t="s">
        <v>167</v>
      </c>
      <c r="C23" s="8" t="s">
        <v>168</v>
      </c>
      <c r="D23" s="8" t="s">
        <v>169</v>
      </c>
      <c r="E23" s="9" t="s">
        <v>170</v>
      </c>
      <c r="F23" s="15">
        <v>50000</v>
      </c>
      <c r="G23" s="10">
        <v>59.06</v>
      </c>
      <c r="H23" s="11">
        <v>42781</v>
      </c>
      <c r="I23" s="8" t="s">
        <v>18</v>
      </c>
      <c r="J23" s="8" t="s">
        <v>115</v>
      </c>
      <c r="L23" s="8" t="s">
        <v>171</v>
      </c>
      <c r="M23" s="8" t="s">
        <v>17</v>
      </c>
    </row>
    <row r="24" spans="1:15" ht="25.5" x14ac:dyDescent="0.25">
      <c r="A24" s="8" t="s">
        <v>127</v>
      </c>
      <c r="B24" s="16" t="s">
        <v>128</v>
      </c>
      <c r="C24" s="9" t="s">
        <v>129</v>
      </c>
      <c r="D24" s="8" t="s">
        <v>130</v>
      </c>
      <c r="E24" s="8" t="s">
        <v>131</v>
      </c>
      <c r="F24" s="20">
        <v>0</v>
      </c>
      <c r="G24" s="10">
        <v>102</v>
      </c>
      <c r="H24" s="11">
        <v>42781</v>
      </c>
      <c r="I24" s="8" t="s">
        <v>132</v>
      </c>
      <c r="J24" s="8" t="s">
        <v>19</v>
      </c>
      <c r="L24" s="8" t="s">
        <v>133</v>
      </c>
    </row>
    <row r="25" spans="1:15" ht="25.5" x14ac:dyDescent="0.25">
      <c r="A25" s="9" t="s">
        <v>135</v>
      </c>
      <c r="B25" s="16" t="s">
        <v>134</v>
      </c>
      <c r="C25" s="9" t="s">
        <v>136</v>
      </c>
      <c r="D25" s="8" t="s">
        <v>137</v>
      </c>
      <c r="E25" s="8" t="s">
        <v>138</v>
      </c>
      <c r="F25" s="15">
        <v>6500</v>
      </c>
      <c r="G25" s="10">
        <v>51</v>
      </c>
      <c r="H25" s="11">
        <v>42781</v>
      </c>
      <c r="I25" s="8" t="s">
        <v>18</v>
      </c>
      <c r="J25" s="8" t="s">
        <v>74</v>
      </c>
      <c r="L25" s="8" t="s">
        <v>139</v>
      </c>
    </row>
    <row r="26" spans="1:15" ht="12.75" x14ac:dyDescent="0.25">
      <c r="A26" s="8" t="s">
        <v>172</v>
      </c>
      <c r="B26" s="16" t="s">
        <v>173</v>
      </c>
      <c r="C26" s="9" t="s">
        <v>174</v>
      </c>
      <c r="D26" s="8" t="s">
        <v>175</v>
      </c>
      <c r="E26" s="8" t="s">
        <v>176</v>
      </c>
      <c r="F26" s="15">
        <v>300</v>
      </c>
      <c r="G26" s="10">
        <v>51</v>
      </c>
      <c r="H26" s="11">
        <v>42788</v>
      </c>
      <c r="I26" s="8" t="s">
        <v>18</v>
      </c>
      <c r="J26" s="8" t="s">
        <v>66</v>
      </c>
      <c r="L26" s="8" t="s">
        <v>177</v>
      </c>
    </row>
    <row r="27" spans="1:15" ht="38.25" x14ac:dyDescent="0.25">
      <c r="A27" s="8" t="s">
        <v>68</v>
      </c>
      <c r="B27" s="16" t="s">
        <v>178</v>
      </c>
      <c r="C27" s="9" t="s">
        <v>179</v>
      </c>
      <c r="D27" s="8" t="s">
        <v>180</v>
      </c>
      <c r="E27" s="9" t="s">
        <v>72</v>
      </c>
      <c r="F27" s="15">
        <v>15000</v>
      </c>
      <c r="G27" s="10">
        <v>102</v>
      </c>
      <c r="H27" s="11">
        <v>42788</v>
      </c>
      <c r="I27" s="8" t="s">
        <v>73</v>
      </c>
      <c r="J27" s="8" t="s">
        <v>23</v>
      </c>
      <c r="L27" s="8" t="s">
        <v>181</v>
      </c>
    </row>
    <row r="28" spans="1:15" ht="38.25" x14ac:dyDescent="0.25">
      <c r="A28" s="8" t="s">
        <v>68</v>
      </c>
      <c r="B28" s="8" t="s">
        <v>182</v>
      </c>
      <c r="C28" s="9" t="s">
        <v>179</v>
      </c>
      <c r="D28" s="8" t="s">
        <v>183</v>
      </c>
      <c r="E28" s="9" t="s">
        <v>72</v>
      </c>
      <c r="F28" s="15">
        <v>15000</v>
      </c>
      <c r="G28" s="10">
        <v>102</v>
      </c>
      <c r="H28" s="11">
        <v>42788</v>
      </c>
      <c r="I28" s="8" t="s">
        <v>73</v>
      </c>
      <c r="J28" s="8" t="s">
        <v>23</v>
      </c>
      <c r="L28" s="8" t="s">
        <v>184</v>
      </c>
    </row>
    <row r="29" spans="1:15" ht="25.5" x14ac:dyDescent="0.25">
      <c r="A29" s="8" t="s">
        <v>185</v>
      </c>
      <c r="B29" s="8" t="s">
        <v>186</v>
      </c>
      <c r="C29" s="9" t="s">
        <v>187</v>
      </c>
      <c r="D29" s="8" t="s">
        <v>188</v>
      </c>
      <c r="E29" s="8" t="s">
        <v>189</v>
      </c>
      <c r="F29" s="15">
        <v>85000</v>
      </c>
      <c r="G29" s="10">
        <v>82.62</v>
      </c>
      <c r="H29" s="11">
        <v>42788</v>
      </c>
      <c r="I29" s="8" t="s">
        <v>190</v>
      </c>
      <c r="J29" s="8" t="s">
        <v>14</v>
      </c>
      <c r="L29" s="8" t="s">
        <v>191</v>
      </c>
    </row>
    <row r="30" spans="1:15" ht="25.5" x14ac:dyDescent="0.25">
      <c r="A30" s="8" t="s">
        <v>192</v>
      </c>
      <c r="B30" s="8" t="s">
        <v>193</v>
      </c>
      <c r="C30" s="9" t="s">
        <v>194</v>
      </c>
      <c r="D30" s="8" t="s">
        <v>195</v>
      </c>
      <c r="E30" s="8" t="s">
        <v>196</v>
      </c>
      <c r="F30" s="15">
        <v>20000</v>
      </c>
      <c r="G30" s="10">
        <v>51</v>
      </c>
      <c r="H30" s="11">
        <v>42788</v>
      </c>
      <c r="I30" s="8" t="s">
        <v>197</v>
      </c>
      <c r="J30" s="8" t="s">
        <v>16</v>
      </c>
      <c r="L30" s="8" t="s">
        <v>198</v>
      </c>
    </row>
    <row r="31" spans="1:15" ht="25.5" x14ac:dyDescent="0.25">
      <c r="A31" s="8" t="s">
        <v>325</v>
      </c>
      <c r="B31" s="8" t="s">
        <v>326</v>
      </c>
      <c r="C31" s="9" t="s">
        <v>345</v>
      </c>
      <c r="D31" s="8" t="s">
        <v>327</v>
      </c>
      <c r="E31" s="8" t="s">
        <v>328</v>
      </c>
      <c r="F31" s="15">
        <v>10650</v>
      </c>
      <c r="G31" s="10">
        <v>0</v>
      </c>
      <c r="H31" s="11">
        <v>42788</v>
      </c>
      <c r="I31" s="8" t="s">
        <v>329</v>
      </c>
      <c r="J31" s="8" t="s">
        <v>23</v>
      </c>
      <c r="L31" s="8" t="s">
        <v>330</v>
      </c>
    </row>
    <row r="32" spans="1:15" ht="12.75" x14ac:dyDescent="0.25">
      <c r="A32" s="8" t="s">
        <v>199</v>
      </c>
      <c r="B32" s="8" t="s">
        <v>200</v>
      </c>
      <c r="C32" s="9" t="s">
        <v>201</v>
      </c>
      <c r="D32" s="8" t="s">
        <v>202</v>
      </c>
      <c r="E32" s="9" t="s">
        <v>95</v>
      </c>
      <c r="F32" s="15">
        <v>37675</v>
      </c>
      <c r="G32" s="10">
        <v>51</v>
      </c>
      <c r="H32" s="11">
        <v>42788</v>
      </c>
      <c r="I32" s="8" t="s">
        <v>96</v>
      </c>
      <c r="J32" s="8" t="s">
        <v>66</v>
      </c>
      <c r="L32" s="8" t="s">
        <v>203</v>
      </c>
    </row>
    <row r="33" spans="1:15" ht="12.75" x14ac:dyDescent="0.25">
      <c r="A33" s="8" t="s">
        <v>204</v>
      </c>
      <c r="B33" s="8" t="s">
        <v>205</v>
      </c>
      <c r="C33" s="9" t="s">
        <v>206</v>
      </c>
      <c r="D33" s="8" t="s">
        <v>207</v>
      </c>
      <c r="E33" s="8" t="s">
        <v>208</v>
      </c>
      <c r="F33" s="15">
        <v>3069</v>
      </c>
      <c r="G33" s="10">
        <v>61.2</v>
      </c>
      <c r="H33" s="11">
        <v>42788</v>
      </c>
      <c r="I33" s="8" t="s">
        <v>209</v>
      </c>
      <c r="J33" s="8" t="s">
        <v>14</v>
      </c>
      <c r="L33" s="8" t="s">
        <v>210</v>
      </c>
      <c r="M33" s="8" t="s">
        <v>17</v>
      </c>
    </row>
    <row r="34" spans="1:15" ht="12.75" x14ac:dyDescent="0.25">
      <c r="A34" s="8" t="s">
        <v>211</v>
      </c>
      <c r="B34" s="16" t="s">
        <v>324</v>
      </c>
      <c r="C34" s="9" t="s">
        <v>212</v>
      </c>
      <c r="D34" s="8" t="s">
        <v>213</v>
      </c>
      <c r="E34" s="8" t="s">
        <v>15</v>
      </c>
      <c r="F34" s="15">
        <v>86000</v>
      </c>
      <c r="G34" s="10">
        <v>399.18</v>
      </c>
      <c r="H34" s="11">
        <v>42789</v>
      </c>
      <c r="I34" s="8" t="s">
        <v>214</v>
      </c>
      <c r="J34" s="8" t="s">
        <v>19</v>
      </c>
      <c r="K34" s="8">
        <v>1653</v>
      </c>
      <c r="L34" s="8" t="s">
        <v>215</v>
      </c>
      <c r="M34" s="8" t="s">
        <v>156</v>
      </c>
      <c r="N34" s="12" t="s">
        <v>216</v>
      </c>
      <c r="O34" s="13" t="s">
        <v>217</v>
      </c>
    </row>
    <row r="35" spans="1:15" ht="25.5" x14ac:dyDescent="0.25">
      <c r="A35" s="8" t="s">
        <v>218</v>
      </c>
      <c r="B35" s="16" t="s">
        <v>219</v>
      </c>
      <c r="C35" s="9" t="s">
        <v>220</v>
      </c>
      <c r="D35" s="8" t="s">
        <v>221</v>
      </c>
      <c r="E35" s="8" t="s">
        <v>222</v>
      </c>
      <c r="F35" s="15">
        <v>18000</v>
      </c>
      <c r="G35" s="10">
        <v>95.47</v>
      </c>
      <c r="H35" s="11">
        <v>42789</v>
      </c>
      <c r="I35" s="8" t="s">
        <v>223</v>
      </c>
      <c r="J35" s="8" t="s">
        <v>23</v>
      </c>
      <c r="L35" s="8" t="s">
        <v>224</v>
      </c>
    </row>
    <row r="36" spans="1:15" ht="12.75" x14ac:dyDescent="0.25">
      <c r="A36" s="8" t="s">
        <v>225</v>
      </c>
      <c r="B36" s="16" t="s">
        <v>226</v>
      </c>
      <c r="C36" s="9" t="s">
        <v>227</v>
      </c>
      <c r="D36" s="8" t="s">
        <v>228</v>
      </c>
      <c r="E36" s="8" t="s">
        <v>222</v>
      </c>
      <c r="F36" s="15">
        <v>103000</v>
      </c>
      <c r="G36" s="10">
        <v>198.29</v>
      </c>
      <c r="H36" s="11">
        <v>42789</v>
      </c>
      <c r="I36" s="8" t="s">
        <v>18</v>
      </c>
      <c r="J36" s="8" t="s">
        <v>16</v>
      </c>
      <c r="L36" s="8" t="s">
        <v>229</v>
      </c>
    </row>
    <row r="37" spans="1:15" ht="12.75" x14ac:dyDescent="0.25">
      <c r="A37" s="8" t="s">
        <v>230</v>
      </c>
      <c r="B37" s="16" t="s">
        <v>231</v>
      </c>
      <c r="C37" s="9" t="s">
        <v>232</v>
      </c>
      <c r="D37" s="8" t="s">
        <v>233</v>
      </c>
      <c r="E37" s="8" t="s">
        <v>234</v>
      </c>
      <c r="F37" s="15">
        <v>8000</v>
      </c>
      <c r="G37" s="10">
        <v>51</v>
      </c>
      <c r="H37" s="11">
        <v>42789</v>
      </c>
      <c r="I37" s="8" t="s">
        <v>18</v>
      </c>
      <c r="J37" s="8" t="s">
        <v>14</v>
      </c>
      <c r="L37" s="8" t="s">
        <v>235</v>
      </c>
    </row>
    <row r="38" spans="1:15" ht="12.75" x14ac:dyDescent="0.25">
      <c r="A38" s="8" t="s">
        <v>236</v>
      </c>
      <c r="B38" s="16" t="s">
        <v>237</v>
      </c>
      <c r="C38" s="9" t="s">
        <v>238</v>
      </c>
      <c r="D38" s="8" t="s">
        <v>239</v>
      </c>
      <c r="E38" s="8" t="s">
        <v>240</v>
      </c>
      <c r="F38" s="15">
        <v>500</v>
      </c>
      <c r="G38" s="10">
        <v>25.5</v>
      </c>
      <c r="H38" s="11">
        <v>42789</v>
      </c>
      <c r="I38" s="8" t="s">
        <v>241</v>
      </c>
      <c r="J38" s="8" t="s">
        <v>115</v>
      </c>
      <c r="L38" s="8" t="s">
        <v>242</v>
      </c>
    </row>
    <row r="39" spans="1:15" ht="25.5" x14ac:dyDescent="0.25">
      <c r="A39" s="8" t="s">
        <v>243</v>
      </c>
      <c r="B39" s="16" t="s">
        <v>244</v>
      </c>
      <c r="C39" s="9" t="s">
        <v>245</v>
      </c>
      <c r="D39" s="8" t="s">
        <v>246</v>
      </c>
      <c r="E39" s="8" t="s">
        <v>247</v>
      </c>
      <c r="F39" s="15">
        <v>2000000</v>
      </c>
      <c r="G39" s="10">
        <v>765</v>
      </c>
      <c r="H39" s="11">
        <v>42789</v>
      </c>
      <c r="I39" s="8" t="s">
        <v>248</v>
      </c>
      <c r="J39" s="8" t="s">
        <v>16</v>
      </c>
      <c r="L39" s="8" t="s">
        <v>249</v>
      </c>
    </row>
    <row r="40" spans="1:15" ht="24.75" customHeight="1" x14ac:dyDescent="0.25">
      <c r="A40" s="8" t="s">
        <v>250</v>
      </c>
      <c r="B40" s="16" t="s">
        <v>251</v>
      </c>
      <c r="C40" s="9" t="s">
        <v>344</v>
      </c>
      <c r="D40" s="8" t="s">
        <v>252</v>
      </c>
      <c r="E40" s="9" t="s">
        <v>222</v>
      </c>
      <c r="F40" s="15">
        <v>17500</v>
      </c>
      <c r="G40" s="10">
        <v>95.47</v>
      </c>
      <c r="H40" s="11">
        <v>42789</v>
      </c>
      <c r="I40" s="8" t="s">
        <v>18</v>
      </c>
      <c r="J40" s="8" t="s">
        <v>19</v>
      </c>
      <c r="L40" s="8" t="s">
        <v>253</v>
      </c>
    </row>
    <row r="41" spans="1:15" ht="24.75" customHeight="1" x14ac:dyDescent="0.25">
      <c r="A41" s="8" t="s">
        <v>254</v>
      </c>
      <c r="B41" s="8" t="s">
        <v>255</v>
      </c>
      <c r="C41" s="9" t="s">
        <v>256</v>
      </c>
      <c r="D41" s="8" t="s">
        <v>257</v>
      </c>
      <c r="E41" s="9" t="s">
        <v>258</v>
      </c>
      <c r="F41" s="15">
        <v>1200</v>
      </c>
      <c r="G41" s="10">
        <v>25.5</v>
      </c>
      <c r="H41" s="11">
        <v>42789</v>
      </c>
      <c r="I41" s="8" t="s">
        <v>18</v>
      </c>
      <c r="J41" s="8" t="s">
        <v>74</v>
      </c>
      <c r="L41" s="8" t="s">
        <v>259</v>
      </c>
    </row>
    <row r="42" spans="1:15" ht="24.75" customHeight="1" x14ac:dyDescent="0.25">
      <c r="A42" s="8" t="s">
        <v>260</v>
      </c>
      <c r="B42" s="8" t="s">
        <v>261</v>
      </c>
      <c r="C42" s="9" t="s">
        <v>262</v>
      </c>
      <c r="D42" s="8" t="s">
        <v>263</v>
      </c>
      <c r="E42" s="8" t="s">
        <v>264</v>
      </c>
      <c r="F42" s="15">
        <v>5000</v>
      </c>
      <c r="G42" s="10">
        <v>25.5</v>
      </c>
      <c r="H42" s="11">
        <v>42789</v>
      </c>
      <c r="I42" s="8" t="s">
        <v>18</v>
      </c>
      <c r="J42" s="8" t="s">
        <v>14</v>
      </c>
      <c r="L42" s="8" t="s">
        <v>265</v>
      </c>
    </row>
    <row r="43" spans="1:15" ht="12.75" x14ac:dyDescent="0.25">
      <c r="A43" s="8" t="s">
        <v>272</v>
      </c>
      <c r="B43" s="16" t="s">
        <v>273</v>
      </c>
      <c r="C43" s="9" t="s">
        <v>274</v>
      </c>
      <c r="D43" s="8" t="s">
        <v>275</v>
      </c>
      <c r="E43" s="8" t="s">
        <v>276</v>
      </c>
      <c r="F43" s="15">
        <v>35000</v>
      </c>
      <c r="G43" s="10">
        <v>110.16</v>
      </c>
      <c r="H43" s="11">
        <v>42794</v>
      </c>
      <c r="I43" s="8" t="s">
        <v>18</v>
      </c>
      <c r="J43" s="8" t="s">
        <v>14</v>
      </c>
      <c r="L43" s="8" t="s">
        <v>277</v>
      </c>
    </row>
    <row r="44" spans="1:15" ht="25.5" x14ac:dyDescent="0.25">
      <c r="A44" s="8" t="s">
        <v>278</v>
      </c>
      <c r="B44" s="16" t="s">
        <v>279</v>
      </c>
      <c r="C44" s="9" t="s">
        <v>286</v>
      </c>
      <c r="D44" s="8" t="s">
        <v>280</v>
      </c>
      <c r="E44" s="8" t="s">
        <v>281</v>
      </c>
      <c r="F44" s="15">
        <v>199150</v>
      </c>
      <c r="G44" s="10">
        <v>102</v>
      </c>
      <c r="H44" s="11">
        <v>42794</v>
      </c>
      <c r="I44" s="8" t="s">
        <v>282</v>
      </c>
      <c r="J44" s="8" t="s">
        <v>16</v>
      </c>
      <c r="L44" s="8" t="s">
        <v>283</v>
      </c>
    </row>
    <row r="45" spans="1:15" ht="25.5" x14ac:dyDescent="0.25">
      <c r="A45" s="8" t="s">
        <v>266</v>
      </c>
      <c r="B45" s="8" t="s">
        <v>267</v>
      </c>
      <c r="C45" s="9" t="s">
        <v>268</v>
      </c>
      <c r="D45" s="8" t="s">
        <v>269</v>
      </c>
      <c r="E45" s="8" t="s">
        <v>240</v>
      </c>
      <c r="F45" s="15">
        <v>300</v>
      </c>
      <c r="G45" s="10">
        <v>25.5</v>
      </c>
      <c r="H45" s="11">
        <v>42794</v>
      </c>
      <c r="I45" s="8" t="s">
        <v>270</v>
      </c>
      <c r="J45" s="8" t="s">
        <v>115</v>
      </c>
      <c r="L45" s="8" t="s">
        <v>271</v>
      </c>
    </row>
    <row r="46" spans="1:15" ht="25.5" x14ac:dyDescent="0.25">
      <c r="A46" s="8" t="s">
        <v>284</v>
      </c>
      <c r="B46" s="16" t="s">
        <v>285</v>
      </c>
      <c r="C46" s="9" t="s">
        <v>287</v>
      </c>
      <c r="D46" s="8" t="s">
        <v>288</v>
      </c>
      <c r="E46" s="8" t="s">
        <v>289</v>
      </c>
      <c r="F46" s="15">
        <v>1200</v>
      </c>
      <c r="G46" s="10">
        <v>45.29</v>
      </c>
      <c r="H46" s="11">
        <v>42794</v>
      </c>
      <c r="I46" s="8" t="s">
        <v>290</v>
      </c>
      <c r="J46" s="8" t="s">
        <v>19</v>
      </c>
      <c r="L46" s="8" t="s">
        <v>291</v>
      </c>
    </row>
    <row r="47" spans="1:15" ht="25.5" x14ac:dyDescent="0.25">
      <c r="A47" s="8" t="s">
        <v>292</v>
      </c>
      <c r="B47" s="16" t="s">
        <v>293</v>
      </c>
      <c r="C47" s="9" t="s">
        <v>294</v>
      </c>
      <c r="D47" s="8" t="s">
        <v>295</v>
      </c>
      <c r="E47" s="8" t="s">
        <v>296</v>
      </c>
      <c r="F47" s="15">
        <v>1550</v>
      </c>
      <c r="G47" s="10">
        <v>43.45</v>
      </c>
      <c r="H47" s="11">
        <v>42794</v>
      </c>
      <c r="I47" s="9" t="s">
        <v>297</v>
      </c>
      <c r="J47" s="8" t="s">
        <v>16</v>
      </c>
      <c r="L47" s="8" t="s">
        <v>298</v>
      </c>
    </row>
    <row r="48" spans="1:15" ht="25.5" x14ac:dyDescent="0.25">
      <c r="A48" s="8" t="s">
        <v>299</v>
      </c>
      <c r="B48" s="8" t="s">
        <v>300</v>
      </c>
      <c r="C48" s="9" t="s">
        <v>301</v>
      </c>
      <c r="D48" s="8" t="s">
        <v>302</v>
      </c>
      <c r="E48" s="9" t="s">
        <v>222</v>
      </c>
      <c r="F48" s="15">
        <v>28000</v>
      </c>
      <c r="G48" s="10">
        <v>137.09</v>
      </c>
      <c r="H48" s="11">
        <v>42794</v>
      </c>
      <c r="I48" s="8" t="s">
        <v>303</v>
      </c>
      <c r="J48" s="8" t="s">
        <v>23</v>
      </c>
      <c r="L48" s="8" t="s">
        <v>304</v>
      </c>
    </row>
    <row r="49" spans="1:12" ht="25.5" x14ac:dyDescent="0.25">
      <c r="A49" s="8" t="s">
        <v>305</v>
      </c>
      <c r="B49" s="8" t="s">
        <v>306</v>
      </c>
      <c r="C49" s="9" t="s">
        <v>343</v>
      </c>
      <c r="D49" s="8" t="s">
        <v>307</v>
      </c>
      <c r="E49" s="9" t="s">
        <v>308</v>
      </c>
      <c r="F49" s="15">
        <v>25000</v>
      </c>
      <c r="G49" s="10">
        <v>102</v>
      </c>
      <c r="H49" s="11">
        <v>42794</v>
      </c>
      <c r="I49" s="8" t="s">
        <v>309</v>
      </c>
      <c r="J49" s="8" t="s">
        <v>115</v>
      </c>
      <c r="L49" s="8" t="s">
        <v>310</v>
      </c>
    </row>
    <row r="50" spans="1:12" ht="24.75" customHeight="1" x14ac:dyDescent="0.25">
      <c r="A50" s="8" t="s">
        <v>311</v>
      </c>
      <c r="B50" s="8" t="s">
        <v>312</v>
      </c>
      <c r="C50" s="9" t="s">
        <v>313</v>
      </c>
      <c r="D50" s="8" t="s">
        <v>28</v>
      </c>
      <c r="E50" s="9" t="s">
        <v>308</v>
      </c>
      <c r="F50" s="15">
        <v>17800</v>
      </c>
      <c r="G50" s="10">
        <v>102</v>
      </c>
      <c r="H50" s="11">
        <v>42794</v>
      </c>
      <c r="I50" s="8" t="s">
        <v>314</v>
      </c>
      <c r="J50" s="8" t="s">
        <v>23</v>
      </c>
      <c r="L50" s="8" t="s">
        <v>32</v>
      </c>
    </row>
    <row r="51" spans="1:12" ht="12.75" x14ac:dyDescent="0.25">
      <c r="A51" s="8" t="s">
        <v>315</v>
      </c>
      <c r="B51" s="8" t="s">
        <v>316</v>
      </c>
      <c r="C51" s="9" t="s">
        <v>317</v>
      </c>
      <c r="D51" s="8" t="s">
        <v>318</v>
      </c>
      <c r="E51" s="8" t="s">
        <v>319</v>
      </c>
      <c r="F51" s="15">
        <v>5000</v>
      </c>
      <c r="G51" s="10">
        <v>36.26</v>
      </c>
      <c r="H51" s="11">
        <v>42794</v>
      </c>
      <c r="I51" s="8" t="s">
        <v>18</v>
      </c>
      <c r="J51" s="8" t="s">
        <v>16</v>
      </c>
      <c r="L51" s="8" t="s">
        <v>320</v>
      </c>
    </row>
    <row r="52" spans="1:12" ht="24.75" customHeight="1" x14ac:dyDescent="0.25">
      <c r="A52" s="8" t="s">
        <v>321</v>
      </c>
      <c r="B52" s="8" t="s">
        <v>322</v>
      </c>
      <c r="C52" s="9" t="s">
        <v>323</v>
      </c>
      <c r="D52" s="8" t="s">
        <v>280</v>
      </c>
      <c r="E52" s="9" t="s">
        <v>308</v>
      </c>
      <c r="F52" s="15">
        <v>10000</v>
      </c>
      <c r="G52" s="10">
        <v>102</v>
      </c>
      <c r="H52" s="11">
        <v>42794</v>
      </c>
      <c r="I52" s="8" t="s">
        <v>73</v>
      </c>
      <c r="J52" s="8" t="s">
        <v>16</v>
      </c>
      <c r="L52" s="8" t="s">
        <v>283</v>
      </c>
    </row>
    <row r="53" spans="1:12" ht="24.75" customHeight="1" x14ac:dyDescent="0.25">
      <c r="C53" s="9"/>
      <c r="E53" s="8">
        <f>COUNTA(E2:E52)</f>
        <v>51</v>
      </c>
      <c r="F53" s="15">
        <f>SUM(F2:F52)</f>
        <v>4876552</v>
      </c>
      <c r="G53" s="10">
        <f>SUM(G2:G52)</f>
        <v>7227</v>
      </c>
      <c r="H53" s="11"/>
    </row>
    <row r="54" spans="1:12" ht="24.75" customHeight="1" x14ac:dyDescent="0.25">
      <c r="C54" s="9"/>
      <c r="H54" s="11"/>
    </row>
    <row r="55" spans="1:12" ht="24.75" customHeight="1" x14ac:dyDescent="0.25">
      <c r="B55" s="16"/>
      <c r="C55" s="9"/>
      <c r="H55" s="11"/>
    </row>
    <row r="56" spans="1:12" ht="24.75" customHeight="1" x14ac:dyDescent="0.25">
      <c r="B56" s="16"/>
      <c r="C56" s="9"/>
      <c r="H56" s="11"/>
    </row>
    <row r="57" spans="1:12" ht="24.75" customHeight="1" x14ac:dyDescent="0.25">
      <c r="B57" s="16"/>
      <c r="C57" s="9"/>
      <c r="H57" s="11"/>
      <c r="K57" s="18"/>
    </row>
    <row r="58" spans="1:12" ht="24.75" customHeight="1" x14ac:dyDescent="0.25">
      <c r="B58" s="16"/>
      <c r="C58" s="9"/>
      <c r="H58" s="11"/>
    </row>
    <row r="59" spans="1:12" ht="24.75" customHeight="1" x14ac:dyDescent="0.25">
      <c r="B59" s="16"/>
      <c r="C59" s="9"/>
      <c r="H59" s="11"/>
    </row>
    <row r="60" spans="1:12" ht="24.75" customHeight="1" x14ac:dyDescent="0.25">
      <c r="B60" s="16"/>
      <c r="C60" s="9"/>
      <c r="H60" s="11"/>
    </row>
    <row r="61" spans="1:12" ht="24.75" customHeight="1" x14ac:dyDescent="0.25">
      <c r="C61" s="9"/>
      <c r="H61" s="11"/>
    </row>
    <row r="62" spans="1:12" ht="24.75" customHeight="1" x14ac:dyDescent="0.25">
      <c r="H62" s="11"/>
    </row>
    <row r="63" spans="1:12" ht="24.75" customHeight="1" x14ac:dyDescent="0.25">
      <c r="H63" s="11"/>
    </row>
    <row r="64" spans="1:12" ht="24.75" customHeight="1" x14ac:dyDescent="0.25">
      <c r="C64" s="9"/>
      <c r="E64" s="9"/>
      <c r="H64" s="11"/>
      <c r="L64" s="9"/>
    </row>
    <row r="65" spans="3:8" ht="24.75" customHeight="1" x14ac:dyDescent="0.25">
      <c r="C65" s="9"/>
      <c r="G65" s="17"/>
      <c r="H65" s="11"/>
    </row>
    <row r="66" spans="3:8" ht="24.75" customHeight="1" x14ac:dyDescent="0.25">
      <c r="H66" s="11"/>
    </row>
    <row r="67" spans="3:8" ht="24.75" customHeight="1" x14ac:dyDescent="0.25">
      <c r="H67" s="11"/>
    </row>
    <row r="68" spans="3:8" ht="24.75" customHeight="1" x14ac:dyDescent="0.25">
      <c r="C68" s="9"/>
      <c r="H68" s="11"/>
    </row>
    <row r="69" spans="3:8" ht="24.75" customHeight="1" x14ac:dyDescent="0.25">
      <c r="H69" s="11"/>
    </row>
    <row r="70" spans="3:8" ht="24.75" customHeight="1" x14ac:dyDescent="0.25">
      <c r="H70" s="11"/>
    </row>
    <row r="71" spans="3:8" ht="24.75" customHeight="1" x14ac:dyDescent="0.25">
      <c r="C71" s="9"/>
      <c r="H71" s="11"/>
    </row>
    <row r="72" spans="3:8" ht="24.75" customHeight="1" x14ac:dyDescent="0.25">
      <c r="C72" s="9"/>
      <c r="H72" s="11"/>
    </row>
    <row r="73" spans="3:8" ht="24.75" customHeight="1" x14ac:dyDescent="0.25">
      <c r="H73" s="11"/>
    </row>
    <row r="74" spans="3:8" ht="24.75" customHeight="1" x14ac:dyDescent="0.25">
      <c r="C74" s="9"/>
      <c r="H74" s="11"/>
    </row>
    <row r="75" spans="3:8" ht="24.75" customHeight="1" x14ac:dyDescent="0.25">
      <c r="D75" s="16"/>
      <c r="H75" s="11"/>
    </row>
    <row r="76" spans="3:8" ht="24.75" customHeight="1" x14ac:dyDescent="0.25">
      <c r="C76" s="9"/>
      <c r="E76" s="9"/>
      <c r="H76" s="11"/>
    </row>
    <row r="77" spans="3:8" ht="24.75" customHeight="1" x14ac:dyDescent="0.25">
      <c r="H77" s="11"/>
    </row>
    <row r="78" spans="3:8" ht="24.75" customHeight="1" x14ac:dyDescent="0.25">
      <c r="G78" s="17"/>
    </row>
  </sheetData>
  <sortState ref="A2:U78">
    <sortCondition ref="H2:H78"/>
    <sortCondition ref="B2:B78"/>
  </sortState>
  <pageMargins left="0.45" right="0.4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Marshall</dc:creator>
  <cp:lastModifiedBy>Renee Southers</cp:lastModifiedBy>
  <cp:lastPrinted>2017-02-07T16:33:32Z</cp:lastPrinted>
  <dcterms:created xsi:type="dcterms:W3CDTF">2016-09-01T19:39:19Z</dcterms:created>
  <dcterms:modified xsi:type="dcterms:W3CDTF">2017-03-08T13:23:35Z</dcterms:modified>
</cp:coreProperties>
</file>