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southers\Desktop\website reports\2017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G91" i="1"/>
  <c r="F91" i="1"/>
</calcChain>
</file>

<file path=xl/sharedStrings.xml><?xml version="1.0" encoding="utf-8"?>
<sst xmlns="http://schemas.openxmlformats.org/spreadsheetml/2006/main" count="774" uniqueCount="511">
  <si>
    <t>Permit #</t>
  </si>
  <si>
    <t>Address</t>
  </si>
  <si>
    <t>Tax Map #</t>
  </si>
  <si>
    <t>Description</t>
  </si>
  <si>
    <t>Value</t>
  </si>
  <si>
    <t>Fee</t>
  </si>
  <si>
    <t>Date Issued</t>
  </si>
  <si>
    <t>Contractor</t>
  </si>
  <si>
    <t>District</t>
  </si>
  <si>
    <t>Sq. Ftg. Of
Dwelling</t>
  </si>
  <si>
    <t>Site Address</t>
  </si>
  <si>
    <t>MLA</t>
  </si>
  <si>
    <t>ACREAGE</t>
  </si>
  <si>
    <t>ZONING</t>
  </si>
  <si>
    <t>Name</t>
  </si>
  <si>
    <t>David Backus &amp; Johnna Thompson</t>
  </si>
  <si>
    <t>570-15</t>
  </si>
  <si>
    <t>P.O. Box 4, Mt. Sidney</t>
  </si>
  <si>
    <t>27A(7)B</t>
  </si>
  <si>
    <t>Second Floor Addition</t>
  </si>
  <si>
    <t>Owner</t>
  </si>
  <si>
    <t>NR</t>
  </si>
  <si>
    <t>18 Mt. Sidney School Ln.</t>
  </si>
  <si>
    <t>None Designated</t>
  </si>
  <si>
    <t>Augusta County School Board</t>
  </si>
  <si>
    <t>82-61C</t>
  </si>
  <si>
    <t>Elevator</t>
  </si>
  <si>
    <t>Romar Elevators, Inc.</t>
  </si>
  <si>
    <t>R</t>
  </si>
  <si>
    <t>Riverheads Elementary School</t>
  </si>
  <si>
    <t>c/o Romar Elevators, Inc.
3825 Blue Ridge Drive, Roanoke</t>
  </si>
  <si>
    <t>58-113B</t>
  </si>
  <si>
    <t>W</t>
  </si>
  <si>
    <t>Hugh K. Cassell Elementary</t>
  </si>
  <si>
    <t>The Broadway Group, LLC</t>
  </si>
  <si>
    <t>59-17</t>
  </si>
  <si>
    <t>c/o Broadway Construction Co., LLC
P.O. Box 18968, Huntsville, AL</t>
  </si>
  <si>
    <t>75G(2)7A&amp;7B</t>
  </si>
  <si>
    <t>Retail Store</t>
  </si>
  <si>
    <t>Broadway Const. Co., LLC</t>
  </si>
  <si>
    <t>BM</t>
  </si>
  <si>
    <t>Rt. 340</t>
  </si>
  <si>
    <t>Jason L. Waggy</t>
  </si>
  <si>
    <t>145-17</t>
  </si>
  <si>
    <t>874 Humbert Road, Crimora</t>
  </si>
  <si>
    <t>48-167B</t>
  </si>
  <si>
    <t>Detached Garage</t>
  </si>
  <si>
    <t>Superior Building, LLC</t>
  </si>
  <si>
    <t>MR</t>
  </si>
  <si>
    <t>874 Humbert Road</t>
  </si>
  <si>
    <t>153-17</t>
  </si>
  <si>
    <t>University of Virginia Physicians Grp.</t>
  </si>
  <si>
    <t>c/o R.L. Flint, Jr., Inc.
129 Hunters Lane, Staunton</t>
  </si>
  <si>
    <t>84F(7)7</t>
  </si>
  <si>
    <t>Remodel Doctors' Office</t>
  </si>
  <si>
    <t>R.L. Flint Jr., Inc.</t>
  </si>
  <si>
    <t>SR</t>
  </si>
  <si>
    <t>Stuarts Draft Family Practice</t>
  </si>
  <si>
    <t>David &amp; Barbara Cunningham</t>
  </si>
  <si>
    <t>189-17</t>
  </si>
  <si>
    <t>136 Kingsbury Drive, Waynesboro</t>
  </si>
  <si>
    <t>67I(3)4-3</t>
  </si>
  <si>
    <t>Remodel Dwelling</t>
  </si>
  <si>
    <t>136 Kingsbury Drive</t>
  </si>
  <si>
    <t>Harold &amp; Gwen Doyle</t>
  </si>
  <si>
    <t>190-17</t>
  </si>
  <si>
    <t>75 Newton Lane, Raphine</t>
  </si>
  <si>
    <t>89-79B</t>
  </si>
  <si>
    <t>Metal Buildings, Inc.</t>
  </si>
  <si>
    <t>75 Newton Lane</t>
  </si>
  <si>
    <t>Phil Construction, LLC</t>
  </si>
  <si>
    <t>390-15</t>
  </si>
  <si>
    <t>7 Featherstone Drive, Lyndhurst</t>
  </si>
  <si>
    <t>83C2(5)3-1</t>
  </si>
  <si>
    <t>Finishing Attic Space</t>
  </si>
  <si>
    <t>63 Bowmans Run Drive</t>
  </si>
  <si>
    <t>Jeffrey A. Ward, 129 N. Wayne Ave., P.O. Drawr 1140, Waynesboro, VA 22980 540-946-4408</t>
  </si>
  <si>
    <t>Augusta Health Care, Inc.</t>
  </si>
  <si>
    <t>1273-16</t>
  </si>
  <si>
    <t>c/o VSC Fire &amp; Security, Inc.
773 Union Street, Salem</t>
  </si>
  <si>
    <t>67-99C</t>
  </si>
  <si>
    <t>Sprinkler Alterations</t>
  </si>
  <si>
    <t>VSC Fire &amp; Security, Inc.</t>
  </si>
  <si>
    <t>AHC - Behavioral Psych Unit</t>
  </si>
  <si>
    <t>Ivy Ridge Developers, LLC</t>
  </si>
  <si>
    <t>192-17</t>
  </si>
  <si>
    <t>2014 Goose Creek Road, #104, Waynesboro</t>
  </si>
  <si>
    <t>75H Lot 50</t>
  </si>
  <si>
    <t>Townhouse Unit</t>
  </si>
  <si>
    <t>Shields Construction Co.</t>
  </si>
  <si>
    <t>Ivy Ridge Lot 50, Sec. 7</t>
  </si>
  <si>
    <t>AR</t>
  </si>
  <si>
    <t>75H Lot 51</t>
  </si>
  <si>
    <t>75H Lot 52</t>
  </si>
  <si>
    <t>75H Lot 53</t>
  </si>
  <si>
    <t>194-17</t>
  </si>
  <si>
    <t>195-17</t>
  </si>
  <si>
    <t>196-17</t>
  </si>
  <si>
    <t xml:space="preserve">John &amp; Stacey Nissley </t>
  </si>
  <si>
    <t>193-17</t>
  </si>
  <si>
    <t>991 Hankey Mountain Hwy., Churchville</t>
  </si>
  <si>
    <t>24-84</t>
  </si>
  <si>
    <t>Addition to Dwelling</t>
  </si>
  <si>
    <t>991 Hankey Mtn. Hwy.</t>
  </si>
  <si>
    <t>Mark &amp; Marguerite McDonald</t>
  </si>
  <si>
    <t>199-17</t>
  </si>
  <si>
    <t>528 River Bend Road, Ft. Defiance</t>
  </si>
  <si>
    <t>20-43A</t>
  </si>
  <si>
    <t>Deck</t>
  </si>
  <si>
    <t>86 Pebble Hall Lane</t>
  </si>
  <si>
    <t>James &amp; Marilyn Rimel</t>
  </si>
  <si>
    <t>212-17</t>
  </si>
  <si>
    <t>2111 Churchville Ave., Staunton</t>
  </si>
  <si>
    <t>45-45A</t>
  </si>
  <si>
    <t>SF</t>
  </si>
  <si>
    <t>Dwelling</t>
  </si>
  <si>
    <t>P</t>
  </si>
  <si>
    <t>Old Barn Lane</t>
  </si>
  <si>
    <t>GA</t>
  </si>
  <si>
    <t>Leland &amp; Tanya Brenneman</t>
  </si>
  <si>
    <t>213-17</t>
  </si>
  <si>
    <t>1312  White Hill Road, Stuarts Draft</t>
  </si>
  <si>
    <t>75-36</t>
  </si>
  <si>
    <t>Swimming Pool</t>
  </si>
  <si>
    <t>Valley Pool Company</t>
  </si>
  <si>
    <t>1289 White Hill Road</t>
  </si>
  <si>
    <t>Robert &amp; Diane Rule</t>
  </si>
  <si>
    <t>217-17</t>
  </si>
  <si>
    <t>8681 Nagle Street, Manassas</t>
  </si>
  <si>
    <t>70-15K</t>
  </si>
  <si>
    <t>309 Bennett Springs Lane</t>
  </si>
  <si>
    <t>David &amp; Billie Jo Smiley</t>
  </si>
  <si>
    <t>223-17</t>
  </si>
  <si>
    <t>c/o JBT Construction, LLC
551 Draft Avenue, Stuarts Draft</t>
  </si>
  <si>
    <t>54-41C</t>
  </si>
  <si>
    <t>JBT Construction, LLC</t>
  </si>
  <si>
    <t>65 Smiley Lane</t>
  </si>
  <si>
    <t>Isaac H. Camden, Jr.</t>
  </si>
  <si>
    <t>227-17</t>
  </si>
  <si>
    <t>c/o Kevin E. Huffer
98 Walnut Creek Drive, Staunton</t>
  </si>
  <si>
    <t>66B(7)9-2</t>
  </si>
  <si>
    <t>Kevin E. Huffer</t>
  </si>
  <si>
    <t>59 Briarcreek Circle</t>
  </si>
  <si>
    <t>Timothy &amp; Kimberly Hebb</t>
  </si>
  <si>
    <t>228-17</t>
  </si>
  <si>
    <t>63 Breezy Knoll Lane, Waynesboro</t>
  </si>
  <si>
    <t>76Q(3)4</t>
  </si>
  <si>
    <t>63 Breezy Farm Lane</t>
  </si>
  <si>
    <t>Country Estate M. H. Park, LLC</t>
  </si>
  <si>
    <t>231-17</t>
  </si>
  <si>
    <t>17 Country Estate Blvd., Crimora</t>
  </si>
  <si>
    <t>49-57G &amp; 88</t>
  </si>
  <si>
    <t>Decks</t>
  </si>
  <si>
    <t>Country Estate Housing, LC</t>
  </si>
  <si>
    <t>74 Samantha Lane</t>
  </si>
  <si>
    <t>Darryl &amp; Lori Oliver</t>
  </si>
  <si>
    <t>236-17</t>
  </si>
  <si>
    <t>c/o GFC Construction
3513 Old Greenville Road, Staunton</t>
  </si>
  <si>
    <t>89-33A1</t>
  </si>
  <si>
    <t>GFC Construction</t>
  </si>
  <si>
    <t>Holeyscript Lane</t>
  </si>
  <si>
    <t>Frances A. Hughes</t>
  </si>
  <si>
    <t>238-17</t>
  </si>
  <si>
    <t>43 Windermere Drive, Waynesboro</t>
  </si>
  <si>
    <t>68L(3)12</t>
  </si>
  <si>
    <t>Storage Building</t>
  </si>
  <si>
    <t>43 Windermere Drive</t>
  </si>
  <si>
    <t>Kimberley Clark</t>
  </si>
  <si>
    <t>239-17</t>
  </si>
  <si>
    <t>555 Todd Road, Mt. Sidney</t>
  </si>
  <si>
    <t>26-47K</t>
  </si>
  <si>
    <t>Finishing 2nd Story</t>
  </si>
  <si>
    <t>555 Todd Road</t>
  </si>
  <si>
    <t>Jane C. Steele</t>
  </si>
  <si>
    <t>240-17</t>
  </si>
  <si>
    <t>159 River Ridge Road, Verona</t>
  </si>
  <si>
    <t>36D(1)17</t>
  </si>
  <si>
    <t>Chimney Liner</t>
  </si>
  <si>
    <t>Blue Ridge Chimney Services</t>
  </si>
  <si>
    <t>159 River Ridge Road</t>
  </si>
  <si>
    <t>Greater Shenandoah Valley Dev. Co.</t>
  </si>
  <si>
    <t>242-17</t>
  </si>
  <si>
    <t>c/o Chris Earhart
P.O. Box 900, Verona</t>
  </si>
  <si>
    <t>36A1(5)</t>
  </si>
  <si>
    <t>Demolish Freight Office</t>
  </si>
  <si>
    <t>Rt. 612</t>
  </si>
  <si>
    <t>Hathaway Holdings, LLC</t>
  </si>
  <si>
    <t>174-17</t>
  </si>
  <si>
    <t>c/o Wallenborn Construction, LLC
5837 Via Lane, Crozet</t>
  </si>
  <si>
    <t>76-83C</t>
  </si>
  <si>
    <t>Roof Supports for 
Solar Panels</t>
  </si>
  <si>
    <t>Wallenborn Construction, LLC</t>
  </si>
  <si>
    <t>Hathaway Paper Company</t>
  </si>
  <si>
    <t>Steven Jellerson &amp; Kathryn Brobst</t>
  </si>
  <si>
    <t>224-17</t>
  </si>
  <si>
    <t>c/o Michael C. Breeding Construction
875 Bailey Road, Ft. Defiance</t>
  </si>
  <si>
    <t>47-97A</t>
  </si>
  <si>
    <t>Michael C. Breeding Const., Inc.</t>
  </si>
  <si>
    <t>G.R. Gordon Construction, Inc.</t>
  </si>
  <si>
    <t>235-17</t>
  </si>
  <si>
    <t>P.O. Box 1827, Harrisonburg</t>
  </si>
  <si>
    <t>20D(1)45</t>
  </si>
  <si>
    <t>G R Gordon Construction, Inc.</t>
  </si>
  <si>
    <t>Rt. 788</t>
  </si>
  <si>
    <t>Autumn Breeze Lot 45, Ph. 1</t>
  </si>
  <si>
    <t>Valley Southern Title, 410 Neff Ave., Harrisonburg, VA 22801, 540-434-8571</t>
  </si>
  <si>
    <t>New Cingular Wireless, PCS</t>
  </si>
  <si>
    <t>243-17</t>
  </si>
  <si>
    <t>75-54</t>
  </si>
  <si>
    <t>Adding Radio Heads on 
Existing Tower</t>
  </si>
  <si>
    <t>Jacobs Telecommications</t>
  </si>
  <si>
    <t>3114 Stuarts Draft Hwy.</t>
  </si>
  <si>
    <t>Bryan &amp; Amanda Wilson</t>
  </si>
  <si>
    <t>246-17</t>
  </si>
  <si>
    <t>c/o Smartlink (AT&amp;T)
1045 Technology Park Dr., Glen Allen</t>
  </si>
  <si>
    <t>c/o G.R. Gordon Construction
P.O. Box 1827, Harrisonburg</t>
  </si>
  <si>
    <t>20-35C</t>
  </si>
  <si>
    <t>Generation Road</t>
  </si>
  <si>
    <t>Dirk &amp; Cynthia Smiley</t>
  </si>
  <si>
    <t>247-17</t>
  </si>
  <si>
    <t>c/o Mullins Home Improvements
480 Scenic Hwy., Churchville</t>
  </si>
  <si>
    <t>34-57E</t>
  </si>
  <si>
    <t>Sunroom Addition</t>
  </si>
  <si>
    <t>Mullins Home Improvement</t>
  </si>
  <si>
    <t>556 Vinegar Hill Road</t>
  </si>
  <si>
    <t>Staunton Izaac Walton League</t>
  </si>
  <si>
    <t>248-17</t>
  </si>
  <si>
    <t>P.O. Box 2294, Staunton</t>
  </si>
  <si>
    <t>23-25</t>
  </si>
  <si>
    <t>342 Haskins Road</t>
  </si>
  <si>
    <t>Glenn M. Morris, Etal</t>
  </si>
  <si>
    <t>249-17</t>
  </si>
  <si>
    <t>77 Kerr Lane, Fort Defiance</t>
  </si>
  <si>
    <t>59G2(1)35</t>
  </si>
  <si>
    <t>396 Mountain Top Lane</t>
  </si>
  <si>
    <t>Spottswood-Raphine 
Ruritan Club, Inc.</t>
  </si>
  <si>
    <t>251-17</t>
  </si>
  <si>
    <t>c/o Hedley Coffey
6014 Lee Jackson Hwy., Raphine</t>
  </si>
  <si>
    <t>88A(1)4</t>
  </si>
  <si>
    <t>Re-Roof</t>
  </si>
  <si>
    <t>797 Spottswood Road</t>
  </si>
  <si>
    <t>Robert Parks</t>
  </si>
  <si>
    <t>254-17</t>
  </si>
  <si>
    <t>c/o Sours Home Improvements
2146 Tinkling Springs Road, Stuarts Draft</t>
  </si>
  <si>
    <t>84A1(10)35</t>
  </si>
  <si>
    <t>Sours Home Improvement</t>
  </si>
  <si>
    <t>74 Princess Ann Lane</t>
  </si>
  <si>
    <t>Gary L., II &amp; Anna Parrish</t>
  </si>
  <si>
    <t>255-17</t>
  </si>
  <si>
    <t>85H(1)6</t>
  </si>
  <si>
    <t>3427 Lyndhurst Road</t>
  </si>
  <si>
    <t>Ronald &amp; Janet Shifflett</t>
  </si>
  <si>
    <t>403-16</t>
  </si>
  <si>
    <t>c/o B Bryant Contracting, LLC
1104 Springhill Rd., Staunton</t>
  </si>
  <si>
    <t>82A1(1)4</t>
  </si>
  <si>
    <t>Cover Existing Porch</t>
  </si>
  <si>
    <t>B Bryant Contracting</t>
  </si>
  <si>
    <t>252 Greenville School Rd.</t>
  </si>
  <si>
    <t>McQuay, Inc.</t>
  </si>
  <si>
    <t>36A1(5)1A</t>
  </si>
  <si>
    <t>Remodel Processing Area</t>
  </si>
  <si>
    <t>Magic City Sprinkler, Inc.</t>
  </si>
  <si>
    <t>c/o Magic City Sprinkler, Inc.
1601 Granby Street, N.E., Roanoke</t>
  </si>
  <si>
    <t>207 Laurel Hill Rd.</t>
  </si>
  <si>
    <t>Epic Commercial, LLC</t>
  </si>
  <si>
    <t>250-17</t>
  </si>
  <si>
    <t>151-17</t>
  </si>
  <si>
    <t>71 Wilson Blvd., Ste. B, Fishersville</t>
  </si>
  <si>
    <t>67N(1)27</t>
  </si>
  <si>
    <t>Finishing Office Space</t>
  </si>
  <si>
    <t>73 Wilson Blvd.</t>
  </si>
  <si>
    <t>263-17</t>
  </si>
  <si>
    <t>129 Seawright Rd., Mt. Sidney</t>
  </si>
  <si>
    <t>26-86</t>
  </si>
  <si>
    <t>In-ground Pool</t>
  </si>
  <si>
    <t>129 Seawright Rd.</t>
  </si>
  <si>
    <t>Christopher &amp; Victoria Simonetti</t>
  </si>
  <si>
    <t>Pauline A. Beam</t>
  </si>
  <si>
    <t>264-17</t>
  </si>
  <si>
    <t>c/o Murphy Construction, Inc.
829 Maple St., Staunton</t>
  </si>
  <si>
    <t>83E(2)2D</t>
  </si>
  <si>
    <t>Repair Fire Damaged Garage</t>
  </si>
  <si>
    <t>Murphy Construction, Inc.</t>
  </si>
  <si>
    <t>20 Friendship Ln.</t>
  </si>
  <si>
    <t>Scotty D. Sipe DBA Sipe's Const.</t>
  </si>
  <si>
    <t>215-17</t>
  </si>
  <si>
    <t>465 Thorofare Rd., Crimora</t>
  </si>
  <si>
    <t>82E(1)74</t>
  </si>
  <si>
    <t>Sipe's Construction</t>
  </si>
  <si>
    <t>Hull Hills Ln.</t>
  </si>
  <si>
    <t>Bruce Tyler, P.O. Box 6, Afton, VA 22920, 540-943-0932</t>
  </si>
  <si>
    <t>David &amp; Ann Gardner</t>
  </si>
  <si>
    <t>1039-15</t>
  </si>
  <si>
    <t>52 Fadley Road, Weyers Cave</t>
  </si>
  <si>
    <t>19-148</t>
  </si>
  <si>
    <t>Pavilion</t>
  </si>
  <si>
    <t>Valley Pike Farm Market</t>
  </si>
  <si>
    <t>Staunton Plant Co., LLC</t>
  </si>
  <si>
    <t>265-17</t>
  </si>
  <si>
    <t>c/o Timber Ridge Construction
5260 E. Timber Ridge Rd., Mt. Crawford</t>
  </si>
  <si>
    <t>55-93C</t>
  </si>
  <si>
    <t>Pole Bldg.-Plant Storage</t>
  </si>
  <si>
    <t>Timber Ridge Construction</t>
  </si>
  <si>
    <t>Verizon</t>
  </si>
  <si>
    <t>268-17</t>
  </si>
  <si>
    <t>c/o Stephen Waller
8159 Cancun Ct., Gainesville</t>
  </si>
  <si>
    <t>68-1C</t>
  </si>
  <si>
    <t>Antenna on Exst. Tower</t>
  </si>
  <si>
    <t>Crown Castle USA, Inc.</t>
  </si>
  <si>
    <t>Rt. 254</t>
  </si>
  <si>
    <t>Anthony &amp; Colleen Diorio</t>
  </si>
  <si>
    <t>1186-16</t>
  </si>
  <si>
    <t>231 Rural Drive, Mt. Solon</t>
  </si>
  <si>
    <t>10C(2)11</t>
  </si>
  <si>
    <t>Storage Bldg. &amp; Personal
Use Shooting Range</t>
  </si>
  <si>
    <t>231 Rural Drive</t>
  </si>
  <si>
    <t>Tomas Scotto Lavino</t>
  </si>
  <si>
    <t>221-17</t>
  </si>
  <si>
    <t>1412 W. Broad Street, Waynesboro</t>
  </si>
  <si>
    <t>84A(5)57</t>
  </si>
  <si>
    <t>Demolish Dwelling</t>
  </si>
  <si>
    <t>2679 Stuarts Draft Hwy.</t>
  </si>
  <si>
    <t>262-17</t>
  </si>
  <si>
    <t>Office Building-Shell Only</t>
  </si>
  <si>
    <t>Office Building-Interior Finish</t>
  </si>
  <si>
    <t>Patrick &amp; Margaret Sheridan</t>
  </si>
  <si>
    <t>267-17</t>
  </si>
  <si>
    <t>201 Hunters Lane, Staunton</t>
  </si>
  <si>
    <t>35D(1)7</t>
  </si>
  <si>
    <t>Michel &amp; Kelly Howdyshell</t>
  </si>
  <si>
    <t>269-17</t>
  </si>
  <si>
    <t>c/o JES Evergreen, LLC
456 Old Courthouse Rd., Appomattox</t>
  </si>
  <si>
    <t>73-6C</t>
  </si>
  <si>
    <t>Repairing Foundation</t>
  </si>
  <si>
    <t>JES Evergreen, LLC</t>
  </si>
  <si>
    <t>2910 Middlebrook Road</t>
  </si>
  <si>
    <t>Jerry &amp; Teresa Tisdale</t>
  </si>
  <si>
    <t>271-17</t>
  </si>
  <si>
    <t>104 Crimora Mine Road, Crimora</t>
  </si>
  <si>
    <t>59-129</t>
  </si>
  <si>
    <t>104 Crimora Mine Road</t>
  </si>
  <si>
    <t>Victory Worship Center &amp; Outreach</t>
  </si>
  <si>
    <t>682-15</t>
  </si>
  <si>
    <t>c/o Shenandoah Sign Company
220 Frontier Drive, Staunton</t>
  </si>
  <si>
    <t>65-29B</t>
  </si>
  <si>
    <t>Detached Sign</t>
  </si>
  <si>
    <t>Victory Worship Center</t>
  </si>
  <si>
    <t>Shen Valley, LLC</t>
  </si>
  <si>
    <t>237-17</t>
  </si>
  <si>
    <t>c/o Harman Construction, Inc.
1024 Pleasant Valley Road, Harrisonburg</t>
  </si>
  <si>
    <t>46-73H</t>
  </si>
  <si>
    <t>Factory, Warehouse &amp; Office</t>
  </si>
  <si>
    <t>Harman Construction, Inc.</t>
  </si>
  <si>
    <t>Robert &amp; Cynthia Rohrbaugh</t>
  </si>
  <si>
    <t>253-17</t>
  </si>
  <si>
    <t>3316 Churchville Ave., Staunton</t>
  </si>
  <si>
    <t>34-60E</t>
  </si>
  <si>
    <t>Covered Porch</t>
  </si>
  <si>
    <t>Leonard G., II &amp; Melissa Gitchell</t>
  </si>
  <si>
    <t>266-17</t>
  </si>
  <si>
    <t>c/o Cox Construction, Inc.
P.O. Box 176, Lyndhurst</t>
  </si>
  <si>
    <t>84E(18)250</t>
  </si>
  <si>
    <t>Alt./Adt. To Dwelling</t>
  </si>
  <si>
    <t>Cox Construction, Inc.</t>
  </si>
  <si>
    <t>Charles D. Clements</t>
  </si>
  <si>
    <t>276-17</t>
  </si>
  <si>
    <t>429 Dooms Crossing Road, Waynesboro</t>
  </si>
  <si>
    <t>69-49A</t>
  </si>
  <si>
    <t>Jordan Enterprises, LLC</t>
  </si>
  <si>
    <t>299-17</t>
  </si>
  <si>
    <t>c/o KBL Construction, LLC
211 Tribbetts Mill Rd., Swoope</t>
  </si>
  <si>
    <t>54A(8)A</t>
  </si>
  <si>
    <t>KBL Construction, LLC</t>
  </si>
  <si>
    <t>Beverley Village Lot A</t>
  </si>
  <si>
    <t>Levin Miller, PC, 11 Terry Court Ste. A, Staunton, VA 24401 540-885-8146</t>
  </si>
  <si>
    <t>300-17</t>
  </si>
  <si>
    <t>54A(8)B</t>
  </si>
  <si>
    <t>Beverley Village Lot B</t>
  </si>
  <si>
    <t>Thomas &amp; Cynthia Britt</t>
  </si>
  <si>
    <t>316-17</t>
  </si>
  <si>
    <t>84E3(6)30</t>
  </si>
  <si>
    <t>Bluehawk Builders, LLC</t>
  </si>
  <si>
    <t>13 Arrowhead Ln.</t>
  </si>
  <si>
    <t>Donald &amp; Katherine Grinstead</t>
  </si>
  <si>
    <t>320-17</t>
  </si>
  <si>
    <t>304 Cooper Dr., Stuarts Draft</t>
  </si>
  <si>
    <t>84E1(9)16-7</t>
  </si>
  <si>
    <t>Screened  Porch</t>
  </si>
  <si>
    <t>122 Farnwood, LLC</t>
  </si>
  <si>
    <t>325-17</t>
  </si>
  <si>
    <t>c/o GF &amp; M Glass Remodeling
459 Shiloh Loop, Faber</t>
  </si>
  <si>
    <t>98A2(1)13</t>
  </si>
  <si>
    <t>Finish basement</t>
  </si>
  <si>
    <t>GF M Glass &amp; Remodeling, LLC</t>
  </si>
  <si>
    <t>122 Ferwood Ln.</t>
  </si>
  <si>
    <t>c/o I H McBride Sign Co., Inc.
P.O. Box 622, Lynchburg</t>
  </si>
  <si>
    <t>Signs</t>
  </si>
  <si>
    <t>I H McBridge Sign Co., Inc.</t>
  </si>
  <si>
    <t>Dollar General - Stuarts Draft</t>
  </si>
  <si>
    <t>Richard &amp; Justena Ramsey</t>
  </si>
  <si>
    <t>277-17</t>
  </si>
  <si>
    <t>c/o T.O. Ramsey &amp; Son Builders
417 Kiddsville Road, Fishersville</t>
  </si>
  <si>
    <t>59-129A (Port)</t>
  </si>
  <si>
    <t>T.O. Ramsey &amp; Son Builders</t>
  </si>
  <si>
    <t>Glenn &amp; Heather Humphrey</t>
  </si>
  <si>
    <t>285-17</t>
  </si>
  <si>
    <t>c/o CMH Homes, Inc.
3820 S. Main St., Harrisonburg</t>
  </si>
  <si>
    <t>25-46E</t>
  </si>
  <si>
    <t>CMH Homes, Inc.</t>
  </si>
  <si>
    <t>Rt. 739</t>
  </si>
  <si>
    <t>Moutain Vista, LLC</t>
  </si>
  <si>
    <t>286-17</t>
  </si>
  <si>
    <t>3025 River Reach, Williamsburg</t>
  </si>
  <si>
    <t>67A3(2)C</t>
  </si>
  <si>
    <t>Condo Unit</t>
  </si>
  <si>
    <t>AP Builders of VA, Inc.</t>
  </si>
  <si>
    <t>Mtn. Vista Bldg. 5, Unit 101</t>
  </si>
  <si>
    <t>R-MF</t>
  </si>
  <si>
    <t>Roger &amp; Linda Blevins</t>
  </si>
  <si>
    <t>332-17</t>
  </si>
  <si>
    <t>83 Crimora Station Ln., Crimora</t>
  </si>
  <si>
    <t>59-10</t>
  </si>
  <si>
    <t>Porch</t>
  </si>
  <si>
    <t>Premier Vinyl, LLC</t>
  </si>
  <si>
    <t>83 Crimora Station Ln.</t>
  </si>
  <si>
    <t>287-17</t>
  </si>
  <si>
    <t>288-17</t>
  </si>
  <si>
    <t>289-17</t>
  </si>
  <si>
    <t>AT&amp;T</t>
  </si>
  <si>
    <t>290-17</t>
  </si>
  <si>
    <t>c/o Jacobs Telecommunications
7150 Standard Drive, Ste. B., Hanover, MD</t>
  </si>
  <si>
    <t>Bethany Church</t>
  </si>
  <si>
    <t>291-17</t>
  </si>
  <si>
    <t>c/o Corey Johnson
3700 Lee Hwy., Weyers Cave</t>
  </si>
  <si>
    <t>19-112</t>
  </si>
  <si>
    <t>3700 Lee Hwy.</t>
  </si>
  <si>
    <t>Larry &amp; Melanie Dull</t>
  </si>
  <si>
    <t>292-17</t>
  </si>
  <si>
    <t>350 Stone Branch Road, Staunton</t>
  </si>
  <si>
    <t>73-5 (port.)</t>
  </si>
  <si>
    <t>Rt. 694</t>
  </si>
  <si>
    <t>297-17</t>
  </si>
  <si>
    <t>29-21</t>
  </si>
  <si>
    <t>139 Teter Road</t>
  </si>
  <si>
    <t>Ray &amp; Brenda Carwell</t>
  </si>
  <si>
    <t>298-17</t>
  </si>
  <si>
    <t>514 Lofton Road, Raphine</t>
  </si>
  <si>
    <t>95-84</t>
  </si>
  <si>
    <t>Addition to Storage Bldg.</t>
  </si>
  <si>
    <t>514 Lofton Road</t>
  </si>
  <si>
    <t>Daniel &amp; Ellen Coggins</t>
  </si>
  <si>
    <t>301-17</t>
  </si>
  <si>
    <t>75G(4)7</t>
  </si>
  <si>
    <t>75 Windmill Lane</t>
  </si>
  <si>
    <t>Windward Pointe, LC</t>
  </si>
  <si>
    <t>304-17</t>
  </si>
  <si>
    <t>c/o Countryside Service Co., LC
28 Imperial Drive, Staunton</t>
  </si>
  <si>
    <t>67-4</t>
  </si>
  <si>
    <t>Gables East</t>
  </si>
  <si>
    <t>Sheryl Herber &amp; Phyllis Brock</t>
  </si>
  <si>
    <t>305-17</t>
  </si>
  <si>
    <t>381 Long Meadow Road, Fishersville</t>
  </si>
  <si>
    <t>67A1(2)25B-1</t>
  </si>
  <si>
    <t>Miller's Storage Building</t>
  </si>
  <si>
    <t>381 Long Meadow Road</t>
  </si>
  <si>
    <t>Jennifer J. Clark</t>
  </si>
  <si>
    <t>306-17</t>
  </si>
  <si>
    <t>105 East College Street, Bridgewater</t>
  </si>
  <si>
    <t>36A2(6)4-10</t>
  </si>
  <si>
    <t>Pier &amp; Deck Re-Enforcement</t>
  </si>
  <si>
    <t>130 Maury Mill Road</t>
  </si>
  <si>
    <t>Melinda Wilhelm</t>
  </si>
  <si>
    <t>307-17</t>
  </si>
  <si>
    <t>c/o Blue Ridge Fence &amp; Window
P.O. Box 116, Mt. Sidney</t>
  </si>
  <si>
    <t>75D1(3)64</t>
  </si>
  <si>
    <t>Blue Ridge Fence &amp; Window Co.</t>
  </si>
  <si>
    <t>46 Patriot Drive</t>
  </si>
  <si>
    <t>Joseph L. Brookman, Jr.</t>
  </si>
  <si>
    <t>310-17</t>
  </si>
  <si>
    <t>29 Pine Hill Lane, Stuarts Draft</t>
  </si>
  <si>
    <t>74-111</t>
  </si>
  <si>
    <t>29 Pine Hill Lane</t>
  </si>
  <si>
    <t>Ronald E. Sprouse</t>
  </si>
  <si>
    <t>311-17</t>
  </si>
  <si>
    <t>c/o Superior Buildings, LLC
4998 Shipp Lane, Harrisonburg</t>
  </si>
  <si>
    <t>70-66A</t>
  </si>
  <si>
    <t>1903 Troxel Gap Road</t>
  </si>
  <si>
    <t>David &amp; Diana Garber</t>
  </si>
  <si>
    <t>544-16</t>
  </si>
  <si>
    <t>1834 Hermitage Road, Waynesboro</t>
  </si>
  <si>
    <t>57-20C</t>
  </si>
  <si>
    <t>1834 Hermitage Road</t>
  </si>
  <si>
    <t>863-16</t>
  </si>
  <si>
    <t>75H(17)46</t>
  </si>
  <si>
    <t>36 Jenna Lane</t>
  </si>
  <si>
    <t>866-16</t>
  </si>
  <si>
    <t>75H(17)49</t>
  </si>
  <si>
    <t>30 Jenna Lane</t>
  </si>
  <si>
    <t>Nick DiMeglio</t>
  </si>
  <si>
    <t>280-17</t>
  </si>
  <si>
    <t>c/o Giovanna Pizza &amp; Restaurant
608 Mtn. View Road, Lexington</t>
  </si>
  <si>
    <t>82A(1)82</t>
  </si>
  <si>
    <t>Remodel for Restaurant</t>
  </si>
  <si>
    <t>Giovanna's Pizza &amp; Rest.</t>
  </si>
  <si>
    <t>7-16</t>
  </si>
  <si>
    <t>53-16</t>
  </si>
  <si>
    <t>William G. Watkins, P.O. Box 1558, Waynesboro, VA 22980, 540-932-2400</t>
  </si>
  <si>
    <t>304 Cooper Dr.</t>
  </si>
  <si>
    <t>SF10</t>
  </si>
  <si>
    <t>13 Arrowhead Ln., Stuarts Draft</t>
  </si>
  <si>
    <t>Shenandoah Sign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</si>
</sst>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49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horizontal="right" vertical="top"/>
    </xf>
    <xf numFmtId="0" fontId="2" fillId="0" borderId="0" xfId="0" applyFont="1" applyFill="1" applyAlignment="1">
      <alignment vertical="top"/>
    </xf>
    <xf numFmtId="4" fontId="1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horizontal="right" vertical="top"/>
    </xf>
    <xf numFmtId="4" fontId="2" fillId="0" borderId="0" xfId="1" applyNumberFormat="1" applyFont="1" applyAlignment="1">
      <alignment horizontal="right" vertical="top"/>
    </xf>
    <xf numFmtId="3" fontId="1" fillId="0" borderId="0" xfId="1" applyNumberFormat="1" applyFont="1" applyAlignment="1">
      <alignment horizontal="right" vertical="top" wrapText="1"/>
    </xf>
    <xf numFmtId="3" fontId="2" fillId="0" borderId="0" xfId="1" applyNumberFormat="1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5"/>
  <cols>
    <col min="1" max="1" width="31.5703125" style="6" customWidth="1"/>
    <col min="2" max="2" width="8.28515625" style="17" customWidth="1"/>
    <col min="3" max="3" width="38.42578125" style="6" customWidth="1"/>
    <col min="4" max="4" width="14.85546875" style="6" customWidth="1"/>
    <col min="5" max="5" width="26" style="6" customWidth="1"/>
    <col min="6" max="6" width="13.42578125" style="16" customWidth="1"/>
    <col min="7" max="7" width="10.28515625" style="13" bestFit="1" customWidth="1"/>
    <col min="8" max="8" width="9.140625" style="6"/>
    <col min="9" max="9" width="32.85546875" style="6" customWidth="1"/>
    <col min="10" max="11" width="9.140625" style="6"/>
    <col min="12" max="12" width="32" style="6" customWidth="1"/>
    <col min="13" max="13" width="82" style="6" customWidth="1"/>
    <col min="14" max="14" width="9.140625" style="6"/>
    <col min="15" max="15" width="9.140625" style="9"/>
    <col min="16" max="16384" width="9.140625" style="6"/>
  </cols>
  <sheetData>
    <row r="1" spans="1:15" ht="26.25" customHeight="1" x14ac:dyDescent="0.25">
      <c r="A1" s="4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5" t="s">
        <v>4</v>
      </c>
      <c r="G1" s="1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4" t="s">
        <v>10</v>
      </c>
      <c r="M1" s="4" t="s">
        <v>11</v>
      </c>
      <c r="N1" s="4" t="s">
        <v>12</v>
      </c>
      <c r="O1" s="5" t="s">
        <v>13</v>
      </c>
    </row>
    <row r="2" spans="1:15" x14ac:dyDescent="0.25">
      <c r="A2" s="6" t="s">
        <v>15</v>
      </c>
      <c r="B2" s="17" t="s">
        <v>16</v>
      </c>
      <c r="C2" s="7" t="s">
        <v>17</v>
      </c>
      <c r="D2" s="6" t="s">
        <v>18</v>
      </c>
      <c r="E2" s="6" t="s">
        <v>19</v>
      </c>
      <c r="F2" s="16">
        <v>2000</v>
      </c>
      <c r="G2" s="13">
        <v>55.08</v>
      </c>
      <c r="H2" s="8">
        <v>42796</v>
      </c>
      <c r="I2" s="7" t="s">
        <v>20</v>
      </c>
      <c r="J2" s="6" t="s">
        <v>21</v>
      </c>
      <c r="L2" s="7" t="s">
        <v>22</v>
      </c>
      <c r="M2" s="6" t="s">
        <v>23</v>
      </c>
    </row>
    <row r="3" spans="1:15" ht="25.5" x14ac:dyDescent="0.25">
      <c r="A3" s="6" t="s">
        <v>24</v>
      </c>
      <c r="B3" s="17" t="s">
        <v>504</v>
      </c>
      <c r="C3" s="7" t="s">
        <v>30</v>
      </c>
      <c r="D3" s="6" t="s">
        <v>25</v>
      </c>
      <c r="E3" s="6" t="s">
        <v>26</v>
      </c>
      <c r="F3" s="16">
        <v>56710</v>
      </c>
      <c r="G3" s="13">
        <v>0</v>
      </c>
      <c r="H3" s="8">
        <v>42796</v>
      </c>
      <c r="I3" s="6" t="s">
        <v>27</v>
      </c>
      <c r="J3" s="6" t="s">
        <v>28</v>
      </c>
      <c r="L3" s="6" t="s">
        <v>29</v>
      </c>
      <c r="N3" s="10"/>
    </row>
    <row r="4" spans="1:15" ht="25.5" x14ac:dyDescent="0.25">
      <c r="A4" s="6" t="s">
        <v>24</v>
      </c>
      <c r="B4" s="17" t="s">
        <v>505</v>
      </c>
      <c r="C4" s="7" t="s">
        <v>30</v>
      </c>
      <c r="D4" s="6" t="s">
        <v>31</v>
      </c>
      <c r="E4" s="6" t="s">
        <v>26</v>
      </c>
      <c r="F4" s="16">
        <v>56710</v>
      </c>
      <c r="G4" s="13">
        <v>0</v>
      </c>
      <c r="H4" s="8">
        <v>42796</v>
      </c>
      <c r="I4" s="6" t="s">
        <v>27</v>
      </c>
      <c r="J4" s="6" t="s">
        <v>32</v>
      </c>
      <c r="L4" s="6" t="s">
        <v>33</v>
      </c>
      <c r="N4" s="10"/>
    </row>
    <row r="5" spans="1:15" ht="25.5" x14ac:dyDescent="0.25">
      <c r="A5" s="6" t="s">
        <v>34</v>
      </c>
      <c r="B5" s="17" t="s">
        <v>35</v>
      </c>
      <c r="C5" s="7" t="s">
        <v>36</v>
      </c>
      <c r="D5" s="6" t="s">
        <v>37</v>
      </c>
      <c r="E5" s="6" t="s">
        <v>38</v>
      </c>
      <c r="F5" s="16">
        <v>375000</v>
      </c>
      <c r="G5" s="13">
        <v>1183.2</v>
      </c>
      <c r="H5" s="8">
        <v>42796</v>
      </c>
      <c r="I5" s="6" t="s">
        <v>39</v>
      </c>
      <c r="J5" s="6" t="s">
        <v>40</v>
      </c>
      <c r="L5" s="6" t="s">
        <v>41</v>
      </c>
    </row>
    <row r="6" spans="1:15" x14ac:dyDescent="0.25">
      <c r="A6" s="6" t="s">
        <v>42</v>
      </c>
      <c r="B6" s="17" t="s">
        <v>43</v>
      </c>
      <c r="C6" s="7" t="s">
        <v>44</v>
      </c>
      <c r="D6" s="6" t="s">
        <v>45</v>
      </c>
      <c r="E6" s="7" t="s">
        <v>46</v>
      </c>
      <c r="F6" s="16">
        <v>20500</v>
      </c>
      <c r="G6" s="13">
        <v>154.22</v>
      </c>
      <c r="H6" s="8">
        <v>42796</v>
      </c>
      <c r="I6" s="6" t="s">
        <v>47</v>
      </c>
      <c r="J6" s="6" t="s">
        <v>48</v>
      </c>
      <c r="L6" s="11" t="s">
        <v>49</v>
      </c>
    </row>
    <row r="7" spans="1:15" ht="25.5" x14ac:dyDescent="0.25">
      <c r="A7" s="6" t="s">
        <v>51</v>
      </c>
      <c r="B7" s="17" t="s">
        <v>50</v>
      </c>
      <c r="C7" s="7" t="s">
        <v>52</v>
      </c>
      <c r="D7" s="6" t="s">
        <v>53</v>
      </c>
      <c r="E7" s="6" t="s">
        <v>54</v>
      </c>
      <c r="F7" s="16">
        <v>300000</v>
      </c>
      <c r="G7" s="13">
        <v>229.5</v>
      </c>
      <c r="H7" s="8">
        <v>42796</v>
      </c>
      <c r="I7" s="6" t="s">
        <v>55</v>
      </c>
      <c r="J7" s="6" t="s">
        <v>56</v>
      </c>
      <c r="L7" s="6" t="s">
        <v>57</v>
      </c>
    </row>
    <row r="8" spans="1:15" x14ac:dyDescent="0.25">
      <c r="A8" s="6" t="s">
        <v>58</v>
      </c>
      <c r="B8" s="17" t="s">
        <v>59</v>
      </c>
      <c r="C8" s="6" t="s">
        <v>60</v>
      </c>
      <c r="D8" s="6" t="s">
        <v>61</v>
      </c>
      <c r="E8" s="6" t="s">
        <v>62</v>
      </c>
      <c r="F8" s="16">
        <v>145000</v>
      </c>
      <c r="G8" s="13">
        <v>288.10000000000002</v>
      </c>
      <c r="H8" s="8">
        <v>42796</v>
      </c>
      <c r="I8" s="6" t="s">
        <v>20</v>
      </c>
      <c r="J8" s="6" t="s">
        <v>32</v>
      </c>
      <c r="L8" s="6" t="s">
        <v>63</v>
      </c>
      <c r="M8" s="6" t="s">
        <v>23</v>
      </c>
    </row>
    <row r="9" spans="1:15" x14ac:dyDescent="0.25">
      <c r="A9" s="6" t="s">
        <v>64</v>
      </c>
      <c r="B9" s="17" t="s">
        <v>65</v>
      </c>
      <c r="C9" s="7" t="s">
        <v>66</v>
      </c>
      <c r="D9" s="6" t="s">
        <v>67</v>
      </c>
      <c r="E9" s="6" t="s">
        <v>46</v>
      </c>
      <c r="F9" s="16">
        <v>11250</v>
      </c>
      <c r="G9" s="13">
        <v>132.19</v>
      </c>
      <c r="H9" s="8">
        <v>42796</v>
      </c>
      <c r="I9" s="6" t="s">
        <v>68</v>
      </c>
      <c r="J9" s="6" t="s">
        <v>28</v>
      </c>
      <c r="L9" s="6" t="s">
        <v>69</v>
      </c>
    </row>
    <row r="10" spans="1:15" x14ac:dyDescent="0.25">
      <c r="A10" s="6" t="s">
        <v>70</v>
      </c>
      <c r="B10" s="17" t="s">
        <v>71</v>
      </c>
      <c r="C10" s="7" t="s">
        <v>72</v>
      </c>
      <c r="D10" s="6" t="s">
        <v>73</v>
      </c>
      <c r="E10" s="6" t="s">
        <v>74</v>
      </c>
      <c r="F10" s="16">
        <v>500</v>
      </c>
      <c r="G10" s="13">
        <v>61.2</v>
      </c>
      <c r="H10" s="8">
        <v>42803</v>
      </c>
      <c r="I10" s="6" t="s">
        <v>70</v>
      </c>
      <c r="J10" s="6" t="s">
        <v>28</v>
      </c>
      <c r="K10" s="6">
        <v>400</v>
      </c>
      <c r="L10" s="6" t="s">
        <v>75</v>
      </c>
      <c r="M10" s="6" t="s">
        <v>76</v>
      </c>
    </row>
    <row r="11" spans="1:15" ht="25.5" x14ac:dyDescent="0.25">
      <c r="A11" s="6" t="s">
        <v>77</v>
      </c>
      <c r="B11" s="17" t="s">
        <v>78</v>
      </c>
      <c r="C11" s="7" t="s">
        <v>79</v>
      </c>
      <c r="D11" s="6" t="s">
        <v>80</v>
      </c>
      <c r="E11" s="6" t="s">
        <v>81</v>
      </c>
      <c r="F11" s="16">
        <v>6593</v>
      </c>
      <c r="G11" s="13">
        <v>25.5</v>
      </c>
      <c r="H11" s="8">
        <v>42803</v>
      </c>
      <c r="I11" s="6" t="s">
        <v>82</v>
      </c>
      <c r="J11" s="6" t="s">
        <v>32</v>
      </c>
      <c r="L11" s="6" t="s">
        <v>83</v>
      </c>
    </row>
    <row r="12" spans="1:15" ht="14.25" customHeight="1" x14ac:dyDescent="0.25">
      <c r="A12" s="6" t="s">
        <v>84</v>
      </c>
      <c r="B12" s="17" t="s">
        <v>85</v>
      </c>
      <c r="C12" s="7" t="s">
        <v>86</v>
      </c>
      <c r="D12" s="6" t="s">
        <v>87</v>
      </c>
      <c r="E12" s="6" t="s">
        <v>88</v>
      </c>
      <c r="F12" s="16">
        <v>175000</v>
      </c>
      <c r="G12" s="13">
        <v>253.37</v>
      </c>
      <c r="H12" s="8">
        <v>42803</v>
      </c>
      <c r="I12" s="6" t="s">
        <v>89</v>
      </c>
      <c r="J12" s="6" t="s">
        <v>56</v>
      </c>
      <c r="K12" s="6">
        <v>1656</v>
      </c>
      <c r="L12" s="6" t="s">
        <v>90</v>
      </c>
      <c r="M12" s="6" t="s">
        <v>506</v>
      </c>
      <c r="N12" s="6">
        <v>0.16900000000000001</v>
      </c>
      <c r="O12" s="9" t="s">
        <v>91</v>
      </c>
    </row>
    <row r="13" spans="1:15" ht="14.25" customHeight="1" x14ac:dyDescent="0.25">
      <c r="A13" s="6" t="s">
        <v>84</v>
      </c>
      <c r="B13" s="17" t="s">
        <v>95</v>
      </c>
      <c r="C13" s="7" t="s">
        <v>86</v>
      </c>
      <c r="D13" s="6" t="s">
        <v>92</v>
      </c>
      <c r="E13" s="6" t="s">
        <v>88</v>
      </c>
      <c r="F13" s="16">
        <v>175000</v>
      </c>
      <c r="G13" s="13">
        <v>253.37</v>
      </c>
      <c r="H13" s="8">
        <v>42803</v>
      </c>
      <c r="I13" s="6" t="s">
        <v>89</v>
      </c>
      <c r="J13" s="6" t="s">
        <v>56</v>
      </c>
      <c r="K13" s="6">
        <v>1656</v>
      </c>
      <c r="L13" s="6" t="s">
        <v>90</v>
      </c>
      <c r="M13" s="6" t="s">
        <v>506</v>
      </c>
      <c r="N13" s="6">
        <v>0.16900000000000001</v>
      </c>
      <c r="O13" s="9" t="s">
        <v>91</v>
      </c>
    </row>
    <row r="14" spans="1:15" ht="14.25" customHeight="1" x14ac:dyDescent="0.25">
      <c r="A14" s="6" t="s">
        <v>84</v>
      </c>
      <c r="B14" s="17" t="s">
        <v>96</v>
      </c>
      <c r="C14" s="7" t="s">
        <v>86</v>
      </c>
      <c r="D14" s="6" t="s">
        <v>93</v>
      </c>
      <c r="E14" s="6" t="s">
        <v>88</v>
      </c>
      <c r="F14" s="16">
        <v>175000</v>
      </c>
      <c r="G14" s="13">
        <v>253.37</v>
      </c>
      <c r="H14" s="8">
        <v>42803</v>
      </c>
      <c r="I14" s="6" t="s">
        <v>89</v>
      </c>
      <c r="J14" s="6" t="s">
        <v>56</v>
      </c>
      <c r="K14" s="6">
        <v>1656</v>
      </c>
      <c r="L14" s="6" t="s">
        <v>90</v>
      </c>
      <c r="M14" s="6" t="s">
        <v>506</v>
      </c>
      <c r="N14" s="6">
        <v>0.16900000000000001</v>
      </c>
      <c r="O14" s="9" t="s">
        <v>91</v>
      </c>
    </row>
    <row r="15" spans="1:15" ht="14.25" customHeight="1" x14ac:dyDescent="0.25">
      <c r="A15" s="6" t="s">
        <v>84</v>
      </c>
      <c r="B15" s="17" t="s">
        <v>97</v>
      </c>
      <c r="C15" s="7" t="s">
        <v>86</v>
      </c>
      <c r="D15" s="6" t="s">
        <v>94</v>
      </c>
      <c r="E15" s="6" t="s">
        <v>88</v>
      </c>
      <c r="F15" s="16">
        <v>175000</v>
      </c>
      <c r="G15" s="13">
        <v>253.37</v>
      </c>
      <c r="H15" s="8">
        <v>42803</v>
      </c>
      <c r="I15" s="6" t="s">
        <v>89</v>
      </c>
      <c r="J15" s="6" t="s">
        <v>56</v>
      </c>
      <c r="K15" s="6">
        <v>1656</v>
      </c>
      <c r="L15" s="6" t="s">
        <v>90</v>
      </c>
      <c r="M15" s="6" t="s">
        <v>506</v>
      </c>
      <c r="N15" s="6">
        <v>0.16900000000000001</v>
      </c>
      <c r="O15" s="9" t="s">
        <v>91</v>
      </c>
    </row>
    <row r="16" spans="1:15" x14ac:dyDescent="0.25">
      <c r="A16" s="6" t="s">
        <v>98</v>
      </c>
      <c r="B16" s="17" t="s">
        <v>99</v>
      </c>
      <c r="C16" s="7" t="s">
        <v>100</v>
      </c>
      <c r="D16" s="6" t="s">
        <v>101</v>
      </c>
      <c r="E16" s="6" t="s">
        <v>102</v>
      </c>
      <c r="F16" s="16">
        <v>15000</v>
      </c>
      <c r="G16" s="13">
        <v>74.36</v>
      </c>
      <c r="H16" s="8">
        <v>42803</v>
      </c>
      <c r="I16" s="6" t="s">
        <v>20</v>
      </c>
      <c r="J16" s="6" t="s">
        <v>21</v>
      </c>
      <c r="L16" s="6" t="s">
        <v>103</v>
      </c>
      <c r="M16" s="6" t="s">
        <v>23</v>
      </c>
    </row>
    <row r="17" spans="1:15" x14ac:dyDescent="0.25">
      <c r="A17" s="6" t="s">
        <v>104</v>
      </c>
      <c r="B17" s="17" t="s">
        <v>105</v>
      </c>
      <c r="C17" s="7" t="s">
        <v>106</v>
      </c>
      <c r="D17" s="6" t="s">
        <v>107</v>
      </c>
      <c r="E17" s="6" t="s">
        <v>108</v>
      </c>
      <c r="F17" s="16">
        <v>2000</v>
      </c>
      <c r="G17" s="13">
        <v>29.38</v>
      </c>
      <c r="H17" s="8">
        <v>42803</v>
      </c>
      <c r="I17" s="6" t="s">
        <v>20</v>
      </c>
      <c r="J17" s="6" t="s">
        <v>48</v>
      </c>
      <c r="L17" s="6" t="s">
        <v>109</v>
      </c>
    </row>
    <row r="18" spans="1:15" x14ac:dyDescent="0.25">
      <c r="A18" s="6" t="s">
        <v>110</v>
      </c>
      <c r="B18" s="17" t="s">
        <v>111</v>
      </c>
      <c r="C18" s="7" t="s">
        <v>112</v>
      </c>
      <c r="D18" s="6" t="s">
        <v>113</v>
      </c>
      <c r="E18" s="6" t="s">
        <v>115</v>
      </c>
      <c r="F18" s="16">
        <v>275000</v>
      </c>
      <c r="G18" s="13">
        <v>419.07</v>
      </c>
      <c r="H18" s="8">
        <v>42803</v>
      </c>
      <c r="I18" s="6" t="s">
        <v>20</v>
      </c>
      <c r="J18" s="6" t="s">
        <v>116</v>
      </c>
      <c r="K18" s="6">
        <v>2255</v>
      </c>
      <c r="L18" s="6" t="s">
        <v>117</v>
      </c>
      <c r="M18" s="6" t="s">
        <v>23</v>
      </c>
      <c r="N18" s="6">
        <v>4.0339999999999998</v>
      </c>
      <c r="O18" s="9" t="s">
        <v>118</v>
      </c>
    </row>
    <row r="19" spans="1:15" x14ac:dyDescent="0.25">
      <c r="A19" s="6" t="s">
        <v>119</v>
      </c>
      <c r="B19" s="17" t="s">
        <v>120</v>
      </c>
      <c r="C19" s="7" t="s">
        <v>121</v>
      </c>
      <c r="D19" s="6" t="s">
        <v>122</v>
      </c>
      <c r="E19" s="6" t="s">
        <v>123</v>
      </c>
      <c r="F19" s="16">
        <v>60000</v>
      </c>
      <c r="G19" s="13">
        <v>51</v>
      </c>
      <c r="H19" s="8">
        <v>42803</v>
      </c>
      <c r="I19" s="6" t="s">
        <v>124</v>
      </c>
      <c r="J19" s="6" t="s">
        <v>28</v>
      </c>
      <c r="L19" s="6" t="s">
        <v>125</v>
      </c>
    </row>
    <row r="20" spans="1:15" x14ac:dyDescent="0.25">
      <c r="A20" s="6" t="s">
        <v>126</v>
      </c>
      <c r="B20" s="17" t="s">
        <v>127</v>
      </c>
      <c r="C20" s="7" t="s">
        <v>128</v>
      </c>
      <c r="D20" s="6" t="s">
        <v>129</v>
      </c>
      <c r="E20" s="6" t="s">
        <v>108</v>
      </c>
      <c r="F20" s="16">
        <v>2300</v>
      </c>
      <c r="G20" s="13">
        <v>61.2</v>
      </c>
      <c r="H20" s="8">
        <v>42803</v>
      </c>
      <c r="I20" s="6" t="s">
        <v>20</v>
      </c>
      <c r="J20" s="6" t="s">
        <v>116</v>
      </c>
      <c r="L20" s="6" t="s">
        <v>130</v>
      </c>
    </row>
    <row r="21" spans="1:15" ht="25.5" x14ac:dyDescent="0.25">
      <c r="A21" s="6" t="s">
        <v>131</v>
      </c>
      <c r="B21" s="17" t="s">
        <v>132</v>
      </c>
      <c r="C21" s="7" t="s">
        <v>133</v>
      </c>
      <c r="D21" s="6" t="s">
        <v>134</v>
      </c>
      <c r="E21" s="6" t="s">
        <v>46</v>
      </c>
      <c r="F21" s="16">
        <v>35800</v>
      </c>
      <c r="G21" s="13">
        <v>127.3</v>
      </c>
      <c r="H21" s="8">
        <v>42803</v>
      </c>
      <c r="I21" s="6" t="s">
        <v>135</v>
      </c>
      <c r="J21" s="6" t="s">
        <v>116</v>
      </c>
      <c r="L21" s="6" t="s">
        <v>136</v>
      </c>
    </row>
    <row r="22" spans="1:15" ht="25.5" x14ac:dyDescent="0.25">
      <c r="A22" s="6" t="s">
        <v>137</v>
      </c>
      <c r="B22" s="17" t="s">
        <v>138</v>
      </c>
      <c r="C22" s="7" t="s">
        <v>139</v>
      </c>
      <c r="D22" s="6" t="s">
        <v>140</v>
      </c>
      <c r="E22" s="6" t="s">
        <v>102</v>
      </c>
      <c r="F22" s="16">
        <v>25000</v>
      </c>
      <c r="G22" s="13">
        <v>51</v>
      </c>
      <c r="H22" s="8">
        <v>42803</v>
      </c>
      <c r="I22" s="6" t="s">
        <v>141</v>
      </c>
      <c r="J22" s="6" t="s">
        <v>32</v>
      </c>
      <c r="L22" s="6" t="s">
        <v>142</v>
      </c>
      <c r="M22" s="6" t="s">
        <v>23</v>
      </c>
    </row>
    <row r="23" spans="1:15" x14ac:dyDescent="0.25">
      <c r="A23" s="6" t="s">
        <v>143</v>
      </c>
      <c r="B23" s="17" t="s">
        <v>144</v>
      </c>
      <c r="C23" s="6" t="s">
        <v>145</v>
      </c>
      <c r="D23" s="6" t="s">
        <v>146</v>
      </c>
      <c r="E23" s="6" t="s">
        <v>123</v>
      </c>
      <c r="F23" s="16">
        <v>46350</v>
      </c>
      <c r="G23" s="13">
        <v>51</v>
      </c>
      <c r="H23" s="8">
        <v>42803</v>
      </c>
      <c r="I23" s="6" t="s">
        <v>124</v>
      </c>
      <c r="J23" s="6" t="s">
        <v>56</v>
      </c>
      <c r="L23" s="6" t="s">
        <v>147</v>
      </c>
    </row>
    <row r="24" spans="1:15" x14ac:dyDescent="0.25">
      <c r="A24" s="6" t="s">
        <v>148</v>
      </c>
      <c r="B24" s="17" t="s">
        <v>149</v>
      </c>
      <c r="C24" s="7" t="s">
        <v>150</v>
      </c>
      <c r="D24" s="6" t="s">
        <v>151</v>
      </c>
      <c r="E24" s="6" t="s">
        <v>152</v>
      </c>
      <c r="F24" s="16">
        <v>500</v>
      </c>
      <c r="G24" s="13">
        <v>25.5</v>
      </c>
      <c r="H24" s="8">
        <v>42803</v>
      </c>
      <c r="I24" s="6" t="s">
        <v>153</v>
      </c>
      <c r="J24" s="6" t="s">
        <v>48</v>
      </c>
      <c r="L24" s="6" t="s">
        <v>154</v>
      </c>
    </row>
    <row r="25" spans="1:15" ht="25.5" x14ac:dyDescent="0.25">
      <c r="A25" s="6" t="s">
        <v>155</v>
      </c>
      <c r="B25" s="17" t="s">
        <v>156</v>
      </c>
      <c r="C25" s="7" t="s">
        <v>157</v>
      </c>
      <c r="D25" s="6" t="s">
        <v>158</v>
      </c>
      <c r="E25" s="6" t="s">
        <v>115</v>
      </c>
      <c r="F25" s="16">
        <v>200000</v>
      </c>
      <c r="G25" s="13">
        <v>573.75</v>
      </c>
      <c r="H25" s="8">
        <v>42803</v>
      </c>
      <c r="I25" s="6" t="s">
        <v>159</v>
      </c>
      <c r="J25" s="6" t="s">
        <v>28</v>
      </c>
      <c r="K25" s="6">
        <v>2628</v>
      </c>
      <c r="L25" s="6" t="s">
        <v>160</v>
      </c>
      <c r="M25" s="6" t="s">
        <v>23</v>
      </c>
      <c r="N25" s="6">
        <v>6.5640000000000001</v>
      </c>
      <c r="O25" s="9" t="s">
        <v>118</v>
      </c>
    </row>
    <row r="26" spans="1:15" x14ac:dyDescent="0.25">
      <c r="A26" s="6" t="s">
        <v>161</v>
      </c>
      <c r="B26" s="17" t="s">
        <v>162</v>
      </c>
      <c r="C26" s="6" t="s">
        <v>163</v>
      </c>
      <c r="D26" s="6" t="s">
        <v>164</v>
      </c>
      <c r="E26" s="6" t="s">
        <v>165</v>
      </c>
      <c r="F26" s="16">
        <v>6000</v>
      </c>
      <c r="G26" s="13">
        <v>71.599999999999994</v>
      </c>
      <c r="H26" s="8">
        <v>42803</v>
      </c>
      <c r="I26" s="6" t="s">
        <v>20</v>
      </c>
      <c r="J26" s="6" t="s">
        <v>32</v>
      </c>
      <c r="L26" s="6" t="s">
        <v>166</v>
      </c>
      <c r="M26" s="6" t="s">
        <v>23</v>
      </c>
    </row>
    <row r="27" spans="1:15" x14ac:dyDescent="0.25">
      <c r="A27" s="6" t="s">
        <v>167</v>
      </c>
      <c r="B27" s="17" t="s">
        <v>168</v>
      </c>
      <c r="C27" s="6" t="s">
        <v>169</v>
      </c>
      <c r="D27" s="6" t="s">
        <v>170</v>
      </c>
      <c r="E27" s="6" t="s">
        <v>171</v>
      </c>
      <c r="F27" s="16">
        <v>5000</v>
      </c>
      <c r="G27" s="13">
        <v>95.47</v>
      </c>
      <c r="H27" s="8">
        <v>42803</v>
      </c>
      <c r="I27" s="6" t="s">
        <v>20</v>
      </c>
      <c r="J27" s="6" t="s">
        <v>21</v>
      </c>
      <c r="L27" s="6" t="s">
        <v>172</v>
      </c>
      <c r="M27" s="6" t="s">
        <v>23</v>
      </c>
    </row>
    <row r="28" spans="1:15" x14ac:dyDescent="0.25">
      <c r="A28" s="6" t="s">
        <v>173</v>
      </c>
      <c r="B28" s="17" t="s">
        <v>174</v>
      </c>
      <c r="C28" s="7" t="s">
        <v>175</v>
      </c>
      <c r="D28" s="6" t="s">
        <v>176</v>
      </c>
      <c r="E28" s="6" t="s">
        <v>177</v>
      </c>
      <c r="F28" s="16">
        <v>2358</v>
      </c>
      <c r="G28" s="13">
        <v>51</v>
      </c>
      <c r="H28" s="8">
        <v>42803</v>
      </c>
      <c r="I28" s="6" t="s">
        <v>178</v>
      </c>
      <c r="J28" s="6" t="s">
        <v>21</v>
      </c>
      <c r="L28" s="6" t="s">
        <v>179</v>
      </c>
    </row>
    <row r="29" spans="1:15" ht="25.5" x14ac:dyDescent="0.25">
      <c r="A29" s="6" t="s">
        <v>180</v>
      </c>
      <c r="B29" s="17" t="s">
        <v>181</v>
      </c>
      <c r="C29" s="7" t="s">
        <v>182</v>
      </c>
      <c r="D29" s="6" t="s">
        <v>183</v>
      </c>
      <c r="E29" s="6" t="s">
        <v>184</v>
      </c>
      <c r="F29" s="16">
        <v>8000</v>
      </c>
      <c r="G29" s="13">
        <v>25.5</v>
      </c>
      <c r="H29" s="8">
        <v>42803</v>
      </c>
      <c r="I29" s="6" t="s">
        <v>20</v>
      </c>
      <c r="J29" s="6" t="s">
        <v>40</v>
      </c>
      <c r="L29" s="6" t="s">
        <v>185</v>
      </c>
    </row>
    <row r="30" spans="1:15" ht="25.5" x14ac:dyDescent="0.25">
      <c r="A30" s="6" t="s">
        <v>186</v>
      </c>
      <c r="B30" s="17" t="s">
        <v>187</v>
      </c>
      <c r="C30" s="7" t="s">
        <v>188</v>
      </c>
      <c r="D30" s="6" t="s">
        <v>189</v>
      </c>
      <c r="E30" s="7" t="s">
        <v>190</v>
      </c>
      <c r="F30" s="16">
        <v>6759</v>
      </c>
      <c r="G30" s="13">
        <v>110.47</v>
      </c>
      <c r="H30" s="8">
        <v>42809</v>
      </c>
      <c r="I30" s="6" t="s">
        <v>191</v>
      </c>
      <c r="J30" s="6" t="s">
        <v>56</v>
      </c>
      <c r="L30" s="6" t="s">
        <v>192</v>
      </c>
    </row>
    <row r="31" spans="1:15" ht="25.5" x14ac:dyDescent="0.25">
      <c r="A31" s="6" t="s">
        <v>193</v>
      </c>
      <c r="B31" s="17" t="s">
        <v>194</v>
      </c>
      <c r="C31" s="7" t="s">
        <v>195</v>
      </c>
      <c r="D31" s="6" t="s">
        <v>196</v>
      </c>
      <c r="E31" s="6" t="s">
        <v>115</v>
      </c>
      <c r="F31" s="16">
        <v>375000</v>
      </c>
      <c r="G31" s="13">
        <v>675.95</v>
      </c>
      <c r="H31" s="8">
        <v>42809</v>
      </c>
      <c r="I31" s="6" t="s">
        <v>197</v>
      </c>
      <c r="J31" s="6" t="s">
        <v>40</v>
      </c>
      <c r="K31" s="6">
        <v>2874</v>
      </c>
      <c r="L31" s="6" t="s">
        <v>203</v>
      </c>
      <c r="M31" s="6" t="s">
        <v>23</v>
      </c>
      <c r="N31" s="6">
        <v>6</v>
      </c>
      <c r="O31" s="9" t="s">
        <v>118</v>
      </c>
    </row>
    <row r="32" spans="1:15" x14ac:dyDescent="0.25">
      <c r="A32" s="6" t="s">
        <v>198</v>
      </c>
      <c r="B32" s="17" t="s">
        <v>199</v>
      </c>
      <c r="C32" s="7" t="s">
        <v>200</v>
      </c>
      <c r="D32" s="6" t="s">
        <v>201</v>
      </c>
      <c r="E32" s="6" t="s">
        <v>115</v>
      </c>
      <c r="F32" s="16">
        <v>150000</v>
      </c>
      <c r="G32" s="13">
        <v>377.91</v>
      </c>
      <c r="H32" s="8">
        <v>42809</v>
      </c>
      <c r="I32" s="6" t="s">
        <v>202</v>
      </c>
      <c r="J32" s="6" t="s">
        <v>48</v>
      </c>
      <c r="K32" s="6">
        <v>1760</v>
      </c>
      <c r="L32" s="6" t="s">
        <v>204</v>
      </c>
      <c r="M32" s="6" t="s">
        <v>205</v>
      </c>
      <c r="N32" s="6">
        <v>0.29499999999999998</v>
      </c>
      <c r="O32" s="9" t="s">
        <v>114</v>
      </c>
    </row>
    <row r="33" spans="1:15" ht="25.5" x14ac:dyDescent="0.25">
      <c r="A33" s="6" t="s">
        <v>206</v>
      </c>
      <c r="B33" s="17" t="s">
        <v>207</v>
      </c>
      <c r="C33" s="7" t="s">
        <v>214</v>
      </c>
      <c r="D33" s="6" t="s">
        <v>208</v>
      </c>
      <c r="E33" s="7" t="s">
        <v>209</v>
      </c>
      <c r="F33" s="16">
        <v>15000</v>
      </c>
      <c r="G33" s="13">
        <v>102</v>
      </c>
      <c r="H33" s="8">
        <v>42809</v>
      </c>
      <c r="I33" s="6" t="s">
        <v>210</v>
      </c>
      <c r="J33" s="6" t="s">
        <v>40</v>
      </c>
      <c r="L33" s="6" t="s">
        <v>211</v>
      </c>
    </row>
    <row r="34" spans="1:15" ht="25.5" x14ac:dyDescent="0.25">
      <c r="A34" s="6" t="s">
        <v>212</v>
      </c>
      <c r="B34" s="17" t="s">
        <v>213</v>
      </c>
      <c r="C34" s="7" t="s">
        <v>215</v>
      </c>
      <c r="D34" s="6" t="s">
        <v>216</v>
      </c>
      <c r="E34" s="6" t="s">
        <v>115</v>
      </c>
      <c r="F34" s="16">
        <v>280000</v>
      </c>
      <c r="G34" s="13">
        <v>577.12</v>
      </c>
      <c r="H34" s="8">
        <v>42809</v>
      </c>
      <c r="I34" s="6" t="s">
        <v>198</v>
      </c>
      <c r="J34" s="6" t="s">
        <v>48</v>
      </c>
      <c r="K34" s="6">
        <v>2560</v>
      </c>
      <c r="L34" s="6" t="s">
        <v>217</v>
      </c>
      <c r="M34" s="6" t="s">
        <v>205</v>
      </c>
      <c r="N34" s="6">
        <v>3.206</v>
      </c>
      <c r="O34" s="9" t="s">
        <v>118</v>
      </c>
    </row>
    <row r="35" spans="1:15" ht="25.5" x14ac:dyDescent="0.25">
      <c r="A35" s="6" t="s">
        <v>218</v>
      </c>
      <c r="B35" s="17" t="s">
        <v>219</v>
      </c>
      <c r="C35" s="7" t="s">
        <v>220</v>
      </c>
      <c r="D35" s="6" t="s">
        <v>221</v>
      </c>
      <c r="E35" s="6" t="s">
        <v>222</v>
      </c>
      <c r="F35" s="16">
        <v>45000</v>
      </c>
      <c r="G35" s="13">
        <v>59.98</v>
      </c>
      <c r="H35" s="8">
        <v>42809</v>
      </c>
      <c r="I35" s="6" t="s">
        <v>223</v>
      </c>
      <c r="J35" s="6" t="s">
        <v>116</v>
      </c>
      <c r="L35" s="6" t="s">
        <v>224</v>
      </c>
      <c r="M35" s="6" t="s">
        <v>23</v>
      </c>
    </row>
    <row r="36" spans="1:15" x14ac:dyDescent="0.25">
      <c r="A36" s="6" t="s">
        <v>225</v>
      </c>
      <c r="B36" s="17" t="s">
        <v>226</v>
      </c>
      <c r="C36" s="6" t="s">
        <v>227</v>
      </c>
      <c r="D36" s="6" t="s">
        <v>228</v>
      </c>
      <c r="E36" s="6" t="s">
        <v>177</v>
      </c>
      <c r="F36" s="16">
        <v>2707</v>
      </c>
      <c r="G36" s="13">
        <v>51</v>
      </c>
      <c r="H36" s="8">
        <v>42809</v>
      </c>
      <c r="I36" s="6" t="s">
        <v>178</v>
      </c>
      <c r="J36" s="6" t="s">
        <v>116</v>
      </c>
      <c r="L36" s="6" t="s">
        <v>229</v>
      </c>
    </row>
    <row r="37" spans="1:15" x14ac:dyDescent="0.25">
      <c r="A37" s="6" t="s">
        <v>230</v>
      </c>
      <c r="B37" s="17" t="s">
        <v>231</v>
      </c>
      <c r="C37" s="6" t="s">
        <v>232</v>
      </c>
      <c r="D37" s="6" t="s">
        <v>233</v>
      </c>
      <c r="E37" s="6" t="s">
        <v>102</v>
      </c>
      <c r="F37" s="16">
        <v>500000</v>
      </c>
      <c r="G37" s="13">
        <v>592.41999999999996</v>
      </c>
      <c r="H37" s="8">
        <v>42809</v>
      </c>
      <c r="I37" s="6" t="s">
        <v>20</v>
      </c>
      <c r="J37" s="6" t="s">
        <v>48</v>
      </c>
      <c r="L37" s="6" t="s">
        <v>234</v>
      </c>
      <c r="M37" s="6" t="s">
        <v>23</v>
      </c>
    </row>
    <row r="38" spans="1:15" ht="25.5" x14ac:dyDescent="0.25">
      <c r="A38" s="7" t="s">
        <v>235</v>
      </c>
      <c r="B38" s="17" t="s">
        <v>236</v>
      </c>
      <c r="C38" s="7" t="s">
        <v>237</v>
      </c>
      <c r="D38" s="6" t="s">
        <v>238</v>
      </c>
      <c r="E38" s="6" t="s">
        <v>239</v>
      </c>
      <c r="F38" s="16">
        <v>16000</v>
      </c>
      <c r="G38" s="13">
        <v>51</v>
      </c>
      <c r="H38" s="8">
        <v>42809</v>
      </c>
      <c r="I38" s="6" t="s">
        <v>20</v>
      </c>
      <c r="J38" s="6" t="s">
        <v>28</v>
      </c>
      <c r="L38" s="6" t="s">
        <v>240</v>
      </c>
    </row>
    <row r="39" spans="1:15" ht="25.5" x14ac:dyDescent="0.25">
      <c r="A39" s="6" t="s">
        <v>241</v>
      </c>
      <c r="B39" s="17" t="s">
        <v>242</v>
      </c>
      <c r="C39" s="7" t="s">
        <v>243</v>
      </c>
      <c r="D39" s="6" t="s">
        <v>244</v>
      </c>
      <c r="E39" s="6" t="s">
        <v>108</v>
      </c>
      <c r="F39" s="16">
        <v>2000</v>
      </c>
      <c r="G39" s="13">
        <v>25.5</v>
      </c>
      <c r="H39" s="8">
        <v>42809</v>
      </c>
      <c r="I39" s="6" t="s">
        <v>245</v>
      </c>
      <c r="J39" s="6" t="s">
        <v>56</v>
      </c>
      <c r="L39" s="6" t="s">
        <v>246</v>
      </c>
    </row>
    <row r="40" spans="1:15" ht="25.5" x14ac:dyDescent="0.25">
      <c r="A40" s="6" t="s">
        <v>247</v>
      </c>
      <c r="B40" s="17" t="s">
        <v>248</v>
      </c>
      <c r="C40" s="7" t="s">
        <v>243</v>
      </c>
      <c r="D40" s="6" t="s">
        <v>249</v>
      </c>
      <c r="E40" s="6" t="s">
        <v>108</v>
      </c>
      <c r="F40" s="16">
        <v>2500</v>
      </c>
      <c r="G40" s="13">
        <v>29.38</v>
      </c>
      <c r="H40" s="8">
        <v>42809</v>
      </c>
      <c r="I40" s="6" t="s">
        <v>245</v>
      </c>
      <c r="J40" s="6" t="s">
        <v>56</v>
      </c>
      <c r="L40" s="6" t="s">
        <v>250</v>
      </c>
    </row>
    <row r="41" spans="1:15" ht="25.5" x14ac:dyDescent="0.25">
      <c r="A41" s="6" t="s">
        <v>251</v>
      </c>
      <c r="B41" s="17" t="s">
        <v>252</v>
      </c>
      <c r="C41" s="7" t="s">
        <v>253</v>
      </c>
      <c r="D41" s="6" t="s">
        <v>254</v>
      </c>
      <c r="E41" s="6" t="s">
        <v>255</v>
      </c>
      <c r="F41" s="16">
        <v>6200</v>
      </c>
      <c r="G41" s="13">
        <v>55.69</v>
      </c>
      <c r="H41" s="8">
        <v>42810</v>
      </c>
      <c r="I41" s="6" t="s">
        <v>256</v>
      </c>
      <c r="J41" s="6" t="s">
        <v>28</v>
      </c>
      <c r="K41" s="6">
        <v>364</v>
      </c>
      <c r="L41" s="6" t="s">
        <v>257</v>
      </c>
    </row>
    <row r="42" spans="1:15" ht="25.5" x14ac:dyDescent="0.25">
      <c r="A42" s="6" t="s">
        <v>258</v>
      </c>
      <c r="B42" s="17" t="s">
        <v>266</v>
      </c>
      <c r="C42" s="7" t="s">
        <v>262</v>
      </c>
      <c r="D42" s="6" t="s">
        <v>259</v>
      </c>
      <c r="E42" s="6" t="s">
        <v>260</v>
      </c>
      <c r="F42" s="16">
        <v>3350</v>
      </c>
      <c r="G42" s="13">
        <v>25.5</v>
      </c>
      <c r="H42" s="8">
        <v>42810</v>
      </c>
      <c r="I42" s="6" t="s">
        <v>261</v>
      </c>
      <c r="J42" s="6" t="s">
        <v>40</v>
      </c>
      <c r="L42" s="6" t="s">
        <v>263</v>
      </c>
    </row>
    <row r="43" spans="1:15" x14ac:dyDescent="0.25">
      <c r="A43" s="6" t="s">
        <v>264</v>
      </c>
      <c r="B43" s="17" t="s">
        <v>265</v>
      </c>
      <c r="C43" s="7" t="s">
        <v>267</v>
      </c>
      <c r="D43" s="6" t="s">
        <v>268</v>
      </c>
      <c r="E43" s="6" t="s">
        <v>269</v>
      </c>
      <c r="F43" s="16">
        <v>85000</v>
      </c>
      <c r="G43" s="13">
        <v>303.70999999999998</v>
      </c>
      <c r="H43" s="8">
        <v>42810</v>
      </c>
      <c r="I43" s="6" t="s">
        <v>20</v>
      </c>
      <c r="J43" s="6" t="s">
        <v>32</v>
      </c>
      <c r="K43" s="6">
        <v>1985</v>
      </c>
      <c r="L43" s="6" t="s">
        <v>270</v>
      </c>
    </row>
    <row r="44" spans="1:15" x14ac:dyDescent="0.25">
      <c r="A44" s="6" t="s">
        <v>276</v>
      </c>
      <c r="B44" s="17" t="s">
        <v>271</v>
      </c>
      <c r="C44" s="6" t="s">
        <v>272</v>
      </c>
      <c r="D44" s="6" t="s">
        <v>273</v>
      </c>
      <c r="E44" s="6" t="s">
        <v>274</v>
      </c>
      <c r="F44" s="16">
        <v>50880</v>
      </c>
      <c r="G44" s="13">
        <v>51</v>
      </c>
      <c r="H44" s="8">
        <v>42810</v>
      </c>
      <c r="I44" s="6" t="s">
        <v>20</v>
      </c>
      <c r="J44" s="6" t="s">
        <v>21</v>
      </c>
      <c r="K44" s="6">
        <v>648</v>
      </c>
      <c r="L44" s="6" t="s">
        <v>275</v>
      </c>
    </row>
    <row r="45" spans="1:15" ht="25.5" x14ac:dyDescent="0.25">
      <c r="A45" s="6" t="s">
        <v>277</v>
      </c>
      <c r="B45" s="17" t="s">
        <v>278</v>
      </c>
      <c r="C45" s="7" t="s">
        <v>279</v>
      </c>
      <c r="D45" s="6" t="s">
        <v>280</v>
      </c>
      <c r="E45" s="6" t="s">
        <v>281</v>
      </c>
      <c r="F45" s="16">
        <v>18000</v>
      </c>
      <c r="G45" s="13">
        <v>25.5</v>
      </c>
      <c r="H45" s="8">
        <v>42810</v>
      </c>
      <c r="I45" s="6" t="s">
        <v>282</v>
      </c>
      <c r="J45" s="6" t="s">
        <v>28</v>
      </c>
      <c r="L45" s="6" t="s">
        <v>283</v>
      </c>
    </row>
    <row r="46" spans="1:15" x14ac:dyDescent="0.25">
      <c r="A46" s="6" t="s">
        <v>284</v>
      </c>
      <c r="B46" s="17" t="s">
        <v>285</v>
      </c>
      <c r="C46" s="7" t="s">
        <v>286</v>
      </c>
      <c r="D46" s="6" t="s">
        <v>287</v>
      </c>
      <c r="E46" s="6" t="s">
        <v>115</v>
      </c>
      <c r="F46" s="16">
        <v>150000</v>
      </c>
      <c r="G46" s="13">
        <v>379.44</v>
      </c>
      <c r="H46" s="8">
        <v>42811</v>
      </c>
      <c r="I46" s="6" t="s">
        <v>288</v>
      </c>
      <c r="J46" s="6" t="s">
        <v>28</v>
      </c>
      <c r="K46" s="6">
        <v>1819</v>
      </c>
      <c r="L46" s="6" t="s">
        <v>289</v>
      </c>
      <c r="M46" s="6" t="s">
        <v>290</v>
      </c>
      <c r="N46" s="6">
        <v>0.216</v>
      </c>
      <c r="O46" s="9" t="s">
        <v>114</v>
      </c>
    </row>
    <row r="47" spans="1:15" x14ac:dyDescent="0.25">
      <c r="A47" s="6" t="s">
        <v>291</v>
      </c>
      <c r="B47" s="17" t="s">
        <v>292</v>
      </c>
      <c r="C47" s="6" t="s">
        <v>293</v>
      </c>
      <c r="D47" s="6" t="s">
        <v>294</v>
      </c>
      <c r="E47" s="6" t="s">
        <v>295</v>
      </c>
      <c r="F47" s="16">
        <v>120000</v>
      </c>
      <c r="G47" s="13">
        <v>590.89</v>
      </c>
      <c r="H47" s="8">
        <v>42814</v>
      </c>
      <c r="I47" s="6" t="s">
        <v>20</v>
      </c>
      <c r="J47" s="6" t="s">
        <v>21</v>
      </c>
      <c r="L47" s="6" t="s">
        <v>296</v>
      </c>
    </row>
    <row r="48" spans="1:15" ht="25.5" x14ac:dyDescent="0.25">
      <c r="A48" s="6" t="s">
        <v>297</v>
      </c>
      <c r="B48" s="17" t="s">
        <v>298</v>
      </c>
      <c r="C48" s="7" t="s">
        <v>299</v>
      </c>
      <c r="D48" s="6" t="s">
        <v>300</v>
      </c>
      <c r="E48" s="6" t="s">
        <v>301</v>
      </c>
      <c r="F48" s="16">
        <v>11900</v>
      </c>
      <c r="G48" s="13">
        <v>183.6</v>
      </c>
      <c r="H48" s="8">
        <v>42814</v>
      </c>
      <c r="I48" s="6" t="s">
        <v>302</v>
      </c>
      <c r="J48" s="6" t="s">
        <v>40</v>
      </c>
      <c r="L48" s="6" t="s">
        <v>297</v>
      </c>
    </row>
    <row r="49" spans="1:15" ht="25.5" x14ac:dyDescent="0.25">
      <c r="A49" s="6" t="s">
        <v>303</v>
      </c>
      <c r="B49" s="17" t="s">
        <v>304</v>
      </c>
      <c r="C49" s="7" t="s">
        <v>305</v>
      </c>
      <c r="D49" s="6" t="s">
        <v>306</v>
      </c>
      <c r="E49" s="6" t="s">
        <v>307</v>
      </c>
      <c r="F49" s="16">
        <v>13400</v>
      </c>
      <c r="G49" s="13">
        <v>102</v>
      </c>
      <c r="H49" s="8">
        <v>42814</v>
      </c>
      <c r="I49" s="6" t="s">
        <v>308</v>
      </c>
      <c r="J49" s="6" t="s">
        <v>32</v>
      </c>
      <c r="L49" s="6" t="s">
        <v>309</v>
      </c>
    </row>
    <row r="50" spans="1:15" ht="25.5" x14ac:dyDescent="0.25">
      <c r="A50" s="6" t="s">
        <v>310</v>
      </c>
      <c r="B50" s="17" t="s">
        <v>311</v>
      </c>
      <c r="C50" s="6" t="s">
        <v>312</v>
      </c>
      <c r="D50" s="6" t="s">
        <v>313</v>
      </c>
      <c r="E50" s="7" t="s">
        <v>314</v>
      </c>
      <c r="F50" s="16">
        <v>5000</v>
      </c>
      <c r="G50" s="13">
        <v>115.06</v>
      </c>
      <c r="H50" s="8">
        <v>42815</v>
      </c>
      <c r="I50" s="6" t="s">
        <v>20</v>
      </c>
      <c r="J50" s="6" t="s">
        <v>21</v>
      </c>
      <c r="L50" s="6" t="s">
        <v>315</v>
      </c>
    </row>
    <row r="51" spans="1:15" x14ac:dyDescent="0.25">
      <c r="A51" s="6" t="s">
        <v>316</v>
      </c>
      <c r="B51" s="17" t="s">
        <v>317</v>
      </c>
      <c r="C51" s="6" t="s">
        <v>318</v>
      </c>
      <c r="D51" s="6" t="s">
        <v>319</v>
      </c>
      <c r="E51" s="6" t="s">
        <v>320</v>
      </c>
      <c r="F51" s="16">
        <v>300</v>
      </c>
      <c r="G51" s="13">
        <v>25.5</v>
      </c>
      <c r="H51" s="8">
        <v>42815</v>
      </c>
      <c r="I51" s="6" t="s">
        <v>20</v>
      </c>
      <c r="J51" s="6" t="s">
        <v>56</v>
      </c>
      <c r="L51" s="6" t="s">
        <v>321</v>
      </c>
    </row>
    <row r="52" spans="1:15" ht="25.5" x14ac:dyDescent="0.25">
      <c r="A52" s="6" t="s">
        <v>297</v>
      </c>
      <c r="B52" s="17" t="s">
        <v>322</v>
      </c>
      <c r="C52" s="7" t="s">
        <v>299</v>
      </c>
      <c r="D52" s="6" t="s">
        <v>300</v>
      </c>
      <c r="E52" s="6" t="s">
        <v>323</v>
      </c>
      <c r="F52" s="16">
        <v>15000</v>
      </c>
      <c r="G52" s="13">
        <v>76.5</v>
      </c>
      <c r="H52" s="8">
        <v>42815</v>
      </c>
      <c r="I52" s="6" t="s">
        <v>302</v>
      </c>
      <c r="J52" s="6" t="s">
        <v>40</v>
      </c>
      <c r="L52" s="6" t="s">
        <v>297</v>
      </c>
    </row>
    <row r="53" spans="1:15" ht="25.5" x14ac:dyDescent="0.25">
      <c r="A53" s="6" t="s">
        <v>297</v>
      </c>
      <c r="B53" s="17" t="s">
        <v>322</v>
      </c>
      <c r="C53" s="7" t="s">
        <v>299</v>
      </c>
      <c r="D53" s="6" t="s">
        <v>300</v>
      </c>
      <c r="E53" s="6" t="s">
        <v>324</v>
      </c>
      <c r="F53" s="16">
        <v>4000</v>
      </c>
      <c r="G53" s="13">
        <v>76.5</v>
      </c>
      <c r="H53" s="8">
        <v>42815</v>
      </c>
      <c r="I53" s="6" t="s">
        <v>20</v>
      </c>
      <c r="J53" s="6" t="s">
        <v>40</v>
      </c>
      <c r="L53" s="6" t="s">
        <v>297</v>
      </c>
    </row>
    <row r="54" spans="1:15" x14ac:dyDescent="0.25">
      <c r="A54" s="6" t="s">
        <v>325</v>
      </c>
      <c r="B54" s="17" t="s">
        <v>326</v>
      </c>
      <c r="C54" s="6" t="s">
        <v>327</v>
      </c>
      <c r="D54" s="6" t="s">
        <v>328</v>
      </c>
      <c r="E54" s="6" t="s">
        <v>108</v>
      </c>
      <c r="F54" s="16">
        <v>4000</v>
      </c>
      <c r="G54" s="13">
        <v>33.659999999999997</v>
      </c>
      <c r="H54" s="8">
        <v>42815</v>
      </c>
      <c r="I54" s="6" t="s">
        <v>20</v>
      </c>
      <c r="J54" s="6" t="s">
        <v>116</v>
      </c>
      <c r="L54" s="6" t="s">
        <v>20</v>
      </c>
    </row>
    <row r="55" spans="1:15" ht="25.5" x14ac:dyDescent="0.25">
      <c r="A55" s="6" t="s">
        <v>329</v>
      </c>
      <c r="B55" s="17" t="s">
        <v>330</v>
      </c>
      <c r="C55" s="7" t="s">
        <v>331</v>
      </c>
      <c r="D55" s="6" t="s">
        <v>332</v>
      </c>
      <c r="E55" s="6" t="s">
        <v>333</v>
      </c>
      <c r="F55" s="16">
        <v>9954</v>
      </c>
      <c r="G55" s="13">
        <v>51</v>
      </c>
      <c r="H55" s="8">
        <v>42815</v>
      </c>
      <c r="I55" s="6" t="s">
        <v>334</v>
      </c>
      <c r="J55" s="6" t="s">
        <v>28</v>
      </c>
      <c r="L55" s="6" t="s">
        <v>335</v>
      </c>
    </row>
    <row r="56" spans="1:15" x14ac:dyDescent="0.25">
      <c r="A56" s="6" t="s">
        <v>336</v>
      </c>
      <c r="B56" s="17" t="s">
        <v>337</v>
      </c>
      <c r="C56" s="7" t="s">
        <v>338</v>
      </c>
      <c r="D56" s="6" t="s">
        <v>339</v>
      </c>
      <c r="E56" s="6" t="s">
        <v>165</v>
      </c>
      <c r="F56" s="16">
        <v>11500</v>
      </c>
      <c r="G56" s="13">
        <v>117.5</v>
      </c>
      <c r="H56" s="8">
        <v>42815</v>
      </c>
      <c r="I56" s="6" t="s">
        <v>47</v>
      </c>
      <c r="J56" s="6" t="s">
        <v>48</v>
      </c>
      <c r="L56" s="6" t="s">
        <v>340</v>
      </c>
    </row>
    <row r="57" spans="1:15" ht="25.5" x14ac:dyDescent="0.25">
      <c r="A57" s="6" t="s">
        <v>341</v>
      </c>
      <c r="B57" s="17" t="s">
        <v>342</v>
      </c>
      <c r="C57" s="7" t="s">
        <v>343</v>
      </c>
      <c r="D57" s="6" t="s">
        <v>344</v>
      </c>
      <c r="E57" s="6" t="s">
        <v>345</v>
      </c>
      <c r="F57" s="16">
        <v>720</v>
      </c>
      <c r="G57" s="13">
        <v>25.5</v>
      </c>
      <c r="H57" s="8">
        <v>42816</v>
      </c>
      <c r="I57" s="6" t="s">
        <v>510</v>
      </c>
      <c r="J57" s="6" t="s">
        <v>40</v>
      </c>
      <c r="L57" s="6" t="s">
        <v>346</v>
      </c>
    </row>
    <row r="58" spans="1:15" ht="25.5" x14ac:dyDescent="0.25">
      <c r="A58" s="6" t="s">
        <v>347</v>
      </c>
      <c r="B58" s="17" t="s">
        <v>348</v>
      </c>
      <c r="C58" s="7" t="s">
        <v>349</v>
      </c>
      <c r="D58" s="6" t="s">
        <v>350</v>
      </c>
      <c r="E58" s="6" t="s">
        <v>351</v>
      </c>
      <c r="F58" s="16">
        <v>4175000</v>
      </c>
      <c r="G58" s="13">
        <v>11271</v>
      </c>
      <c r="H58" s="8">
        <v>42816</v>
      </c>
      <c r="I58" s="6" t="s">
        <v>352</v>
      </c>
      <c r="J58" s="6" t="s">
        <v>40</v>
      </c>
      <c r="L58" s="6" t="s">
        <v>352</v>
      </c>
    </row>
    <row r="59" spans="1:15" x14ac:dyDescent="0.25">
      <c r="A59" s="6" t="s">
        <v>353</v>
      </c>
      <c r="B59" s="17" t="s">
        <v>354</v>
      </c>
      <c r="C59" s="6" t="s">
        <v>355</v>
      </c>
      <c r="D59" s="6" t="s">
        <v>356</v>
      </c>
      <c r="E59" s="6" t="s">
        <v>357</v>
      </c>
      <c r="F59" s="16">
        <v>3700</v>
      </c>
      <c r="G59" s="13">
        <v>71.91</v>
      </c>
      <c r="H59" s="8">
        <v>42816</v>
      </c>
      <c r="I59" s="6" t="s">
        <v>20</v>
      </c>
      <c r="J59" s="6" t="s">
        <v>116</v>
      </c>
      <c r="L59" s="6" t="s">
        <v>20</v>
      </c>
    </row>
    <row r="60" spans="1:15" ht="25.5" x14ac:dyDescent="0.25">
      <c r="A60" s="6" t="s">
        <v>358</v>
      </c>
      <c r="B60" s="17" t="s">
        <v>359</v>
      </c>
      <c r="C60" s="7" t="s">
        <v>360</v>
      </c>
      <c r="D60" s="6" t="s">
        <v>361</v>
      </c>
      <c r="E60" s="6" t="s">
        <v>362</v>
      </c>
      <c r="F60" s="16">
        <v>75000</v>
      </c>
      <c r="G60" s="13">
        <v>62.42</v>
      </c>
      <c r="H60" s="8">
        <v>42816</v>
      </c>
      <c r="I60" s="6" t="s">
        <v>363</v>
      </c>
      <c r="J60" s="6" t="s">
        <v>56</v>
      </c>
      <c r="L60" s="6" t="s">
        <v>363</v>
      </c>
      <c r="M60" s="6" t="s">
        <v>23</v>
      </c>
    </row>
    <row r="61" spans="1:15" x14ac:dyDescent="0.25">
      <c r="A61" s="6" t="s">
        <v>364</v>
      </c>
      <c r="B61" s="17" t="s">
        <v>365</v>
      </c>
      <c r="C61" s="7" t="s">
        <v>366</v>
      </c>
      <c r="D61" s="6" t="s">
        <v>367</v>
      </c>
      <c r="E61" s="6" t="s">
        <v>165</v>
      </c>
      <c r="F61" s="16">
        <v>10000</v>
      </c>
      <c r="G61" s="13">
        <v>117.5</v>
      </c>
      <c r="H61" s="8">
        <v>42816</v>
      </c>
      <c r="I61" s="6" t="s">
        <v>20</v>
      </c>
      <c r="J61" s="6" t="s">
        <v>32</v>
      </c>
      <c r="L61" s="6" t="s">
        <v>20</v>
      </c>
    </row>
    <row r="62" spans="1:15" ht="25.5" x14ac:dyDescent="0.25">
      <c r="A62" s="6" t="s">
        <v>368</v>
      </c>
      <c r="B62" s="17" t="s">
        <v>369</v>
      </c>
      <c r="C62" s="7" t="s">
        <v>370</v>
      </c>
      <c r="D62" s="6" t="s">
        <v>371</v>
      </c>
      <c r="E62" s="6" t="s">
        <v>115</v>
      </c>
      <c r="F62" s="16">
        <v>100000</v>
      </c>
      <c r="G62" s="13">
        <v>247.86</v>
      </c>
      <c r="H62" s="8">
        <v>42823</v>
      </c>
      <c r="I62" s="6" t="s">
        <v>372</v>
      </c>
      <c r="J62" s="6" t="s">
        <v>116</v>
      </c>
      <c r="K62" s="6">
        <v>1280</v>
      </c>
      <c r="L62" s="6" t="s">
        <v>373</v>
      </c>
      <c r="M62" s="6" t="s">
        <v>374</v>
      </c>
      <c r="N62" s="6">
        <v>0.27500000000000002</v>
      </c>
      <c r="O62" s="9" t="s">
        <v>508</v>
      </c>
    </row>
    <row r="63" spans="1:15" ht="25.5" x14ac:dyDescent="0.25">
      <c r="A63" s="6" t="s">
        <v>368</v>
      </c>
      <c r="B63" s="17" t="s">
        <v>375</v>
      </c>
      <c r="C63" s="7" t="s">
        <v>370</v>
      </c>
      <c r="D63" s="6" t="s">
        <v>376</v>
      </c>
      <c r="E63" s="6" t="s">
        <v>115</v>
      </c>
      <c r="F63" s="16">
        <v>100000</v>
      </c>
      <c r="G63" s="13">
        <v>240.98</v>
      </c>
      <c r="H63" s="8">
        <v>42823</v>
      </c>
      <c r="I63" s="6" t="s">
        <v>372</v>
      </c>
      <c r="J63" s="6" t="s">
        <v>116</v>
      </c>
      <c r="K63" s="6">
        <v>1308</v>
      </c>
      <c r="L63" s="6" t="s">
        <v>377</v>
      </c>
      <c r="M63" s="6" t="s">
        <v>374</v>
      </c>
      <c r="N63" s="6">
        <v>0.27500000000000002</v>
      </c>
      <c r="O63" s="9" t="s">
        <v>508</v>
      </c>
    </row>
    <row r="64" spans="1:15" x14ac:dyDescent="0.25">
      <c r="A64" s="6" t="s">
        <v>378</v>
      </c>
      <c r="B64" s="17" t="s">
        <v>379</v>
      </c>
      <c r="C64" s="7" t="s">
        <v>509</v>
      </c>
      <c r="D64" s="6" t="s">
        <v>380</v>
      </c>
      <c r="E64" s="6" t="s">
        <v>46</v>
      </c>
      <c r="F64" s="16">
        <v>14000</v>
      </c>
      <c r="G64" s="13">
        <v>127.3</v>
      </c>
      <c r="H64" s="8">
        <v>42823</v>
      </c>
      <c r="I64" s="6" t="s">
        <v>381</v>
      </c>
      <c r="J64" s="6" t="s">
        <v>56</v>
      </c>
      <c r="K64" s="6">
        <v>832</v>
      </c>
      <c r="L64" s="6" t="s">
        <v>382</v>
      </c>
    </row>
    <row r="65" spans="1:15" x14ac:dyDescent="0.25">
      <c r="A65" s="6" t="s">
        <v>383</v>
      </c>
      <c r="B65" s="17" t="s">
        <v>384</v>
      </c>
      <c r="C65" s="6" t="s">
        <v>385</v>
      </c>
      <c r="D65" s="6" t="s">
        <v>386</v>
      </c>
      <c r="E65" s="6" t="s">
        <v>387</v>
      </c>
      <c r="F65" s="16">
        <v>3000</v>
      </c>
      <c r="G65" s="13">
        <v>25.5</v>
      </c>
      <c r="H65" s="8">
        <v>42823</v>
      </c>
      <c r="I65" s="6" t="s">
        <v>20</v>
      </c>
      <c r="J65" s="6" t="s">
        <v>56</v>
      </c>
      <c r="L65" s="6" t="s">
        <v>507</v>
      </c>
    </row>
    <row r="66" spans="1:15" ht="25.5" x14ac:dyDescent="0.25">
      <c r="A66" s="6" t="s">
        <v>388</v>
      </c>
      <c r="B66" s="17" t="s">
        <v>389</v>
      </c>
      <c r="C66" s="7" t="s">
        <v>390</v>
      </c>
      <c r="D66" s="6" t="s">
        <v>391</v>
      </c>
      <c r="E66" s="6" t="s">
        <v>392</v>
      </c>
      <c r="F66" s="16">
        <v>23795</v>
      </c>
      <c r="G66" s="13">
        <v>267.75</v>
      </c>
      <c r="H66" s="8">
        <v>42823</v>
      </c>
      <c r="I66" s="6" t="s">
        <v>393</v>
      </c>
      <c r="J66" s="6" t="s">
        <v>56</v>
      </c>
      <c r="K66" s="6">
        <v>1750</v>
      </c>
      <c r="L66" s="6" t="s">
        <v>394</v>
      </c>
      <c r="M66" s="6" t="s">
        <v>23</v>
      </c>
    </row>
    <row r="67" spans="1:15" ht="25.5" x14ac:dyDescent="0.25">
      <c r="A67" s="6" t="s">
        <v>34</v>
      </c>
      <c r="B67" s="17" t="s">
        <v>35</v>
      </c>
      <c r="C67" s="7" t="s">
        <v>395</v>
      </c>
      <c r="D67" s="6" t="s">
        <v>37</v>
      </c>
      <c r="E67" s="6" t="s">
        <v>396</v>
      </c>
      <c r="F67" s="16">
        <v>4000</v>
      </c>
      <c r="G67" s="13">
        <v>25.5</v>
      </c>
      <c r="H67" s="8">
        <v>42821</v>
      </c>
      <c r="I67" s="6" t="s">
        <v>397</v>
      </c>
      <c r="J67" s="6" t="s">
        <v>40</v>
      </c>
      <c r="L67" s="6" t="s">
        <v>398</v>
      </c>
    </row>
    <row r="68" spans="1:15" ht="25.5" x14ac:dyDescent="0.25">
      <c r="A68" s="6" t="s">
        <v>399</v>
      </c>
      <c r="B68" s="17" t="s">
        <v>400</v>
      </c>
      <c r="C68" s="7" t="s">
        <v>401</v>
      </c>
      <c r="D68" s="6" t="s">
        <v>402</v>
      </c>
      <c r="E68" s="6" t="s">
        <v>115</v>
      </c>
      <c r="F68" s="16">
        <v>170000</v>
      </c>
      <c r="G68" s="13">
        <v>354.81</v>
      </c>
      <c r="H68" s="8">
        <v>42821</v>
      </c>
      <c r="I68" s="6" t="s">
        <v>403</v>
      </c>
      <c r="J68" s="6" t="s">
        <v>48</v>
      </c>
      <c r="K68" s="6">
        <v>1700</v>
      </c>
      <c r="L68" s="6" t="s">
        <v>185</v>
      </c>
      <c r="M68" s="6" t="s">
        <v>23</v>
      </c>
      <c r="N68" s="6">
        <v>2</v>
      </c>
      <c r="O68" s="9" t="s">
        <v>118</v>
      </c>
    </row>
    <row r="69" spans="1:15" ht="25.5" x14ac:dyDescent="0.25">
      <c r="A69" s="6" t="s">
        <v>404</v>
      </c>
      <c r="B69" s="17" t="s">
        <v>405</v>
      </c>
      <c r="C69" s="7" t="s">
        <v>406</v>
      </c>
      <c r="D69" s="6" t="s">
        <v>407</v>
      </c>
      <c r="E69" s="6" t="s">
        <v>152</v>
      </c>
      <c r="F69" s="16">
        <v>1500</v>
      </c>
      <c r="G69" s="14">
        <v>25.5</v>
      </c>
      <c r="H69" s="8">
        <v>42821</v>
      </c>
      <c r="I69" s="6" t="s">
        <v>408</v>
      </c>
      <c r="J69" s="6" t="s">
        <v>21</v>
      </c>
      <c r="L69" s="6" t="s">
        <v>409</v>
      </c>
    </row>
    <row r="70" spans="1:15" x14ac:dyDescent="0.25">
      <c r="A70" s="6" t="s">
        <v>410</v>
      </c>
      <c r="B70" s="17" t="s">
        <v>411</v>
      </c>
      <c r="C70" s="7" t="s">
        <v>412</v>
      </c>
      <c r="D70" s="6" t="s">
        <v>413</v>
      </c>
      <c r="E70" s="6" t="s">
        <v>414</v>
      </c>
      <c r="F70" s="16">
        <v>62500</v>
      </c>
      <c r="G70" s="13">
        <v>240.21</v>
      </c>
      <c r="H70" s="8">
        <v>42821</v>
      </c>
      <c r="I70" s="6" t="s">
        <v>415</v>
      </c>
      <c r="J70" s="6" t="s">
        <v>32</v>
      </c>
      <c r="K70" s="6">
        <v>1250</v>
      </c>
      <c r="L70" s="6" t="s">
        <v>416</v>
      </c>
      <c r="M70" s="6" t="s">
        <v>23</v>
      </c>
      <c r="N70" s="6">
        <v>2.4340000000000002</v>
      </c>
      <c r="O70" s="9" t="s">
        <v>417</v>
      </c>
    </row>
    <row r="71" spans="1:15" x14ac:dyDescent="0.25">
      <c r="A71" s="6" t="s">
        <v>410</v>
      </c>
      <c r="B71" s="17" t="s">
        <v>425</v>
      </c>
      <c r="C71" s="7" t="s">
        <v>412</v>
      </c>
      <c r="D71" s="6" t="s">
        <v>413</v>
      </c>
      <c r="E71" s="6" t="s">
        <v>414</v>
      </c>
      <c r="F71" s="16">
        <v>62500</v>
      </c>
      <c r="G71" s="13">
        <v>240.21</v>
      </c>
      <c r="H71" s="8">
        <v>42821</v>
      </c>
      <c r="I71" s="6" t="s">
        <v>415</v>
      </c>
      <c r="J71" s="6" t="s">
        <v>32</v>
      </c>
      <c r="K71" s="6">
        <v>1250</v>
      </c>
      <c r="L71" s="6" t="s">
        <v>416</v>
      </c>
      <c r="M71" s="6" t="s">
        <v>23</v>
      </c>
      <c r="N71" s="6">
        <v>2.4340000000000002</v>
      </c>
      <c r="O71" s="9" t="s">
        <v>417</v>
      </c>
    </row>
    <row r="72" spans="1:15" x14ac:dyDescent="0.25">
      <c r="A72" s="6" t="s">
        <v>410</v>
      </c>
      <c r="B72" s="17" t="s">
        <v>426</v>
      </c>
      <c r="C72" s="7" t="s">
        <v>412</v>
      </c>
      <c r="D72" s="6" t="s">
        <v>413</v>
      </c>
      <c r="E72" s="6" t="s">
        <v>414</v>
      </c>
      <c r="F72" s="16">
        <v>62500</v>
      </c>
      <c r="G72" s="13">
        <v>278.45999999999998</v>
      </c>
      <c r="H72" s="8">
        <v>42821</v>
      </c>
      <c r="I72" s="6" t="s">
        <v>415</v>
      </c>
      <c r="J72" s="6" t="s">
        <v>32</v>
      </c>
      <c r="K72" s="6">
        <v>1250</v>
      </c>
      <c r="L72" s="6" t="s">
        <v>416</v>
      </c>
      <c r="M72" s="6" t="s">
        <v>23</v>
      </c>
      <c r="N72" s="6">
        <v>2.4340000000000002</v>
      </c>
      <c r="O72" s="9" t="s">
        <v>417</v>
      </c>
    </row>
    <row r="73" spans="1:15" x14ac:dyDescent="0.25">
      <c r="A73" s="6" t="s">
        <v>410</v>
      </c>
      <c r="B73" s="17" t="s">
        <v>427</v>
      </c>
      <c r="C73" s="7" t="s">
        <v>412</v>
      </c>
      <c r="D73" s="6" t="s">
        <v>413</v>
      </c>
      <c r="E73" s="6" t="s">
        <v>414</v>
      </c>
      <c r="F73" s="16">
        <v>62500</v>
      </c>
      <c r="G73" s="13">
        <v>278.45999999999998</v>
      </c>
      <c r="H73" s="8">
        <v>42821</v>
      </c>
      <c r="I73" s="6" t="s">
        <v>415</v>
      </c>
      <c r="J73" s="6" t="s">
        <v>32</v>
      </c>
      <c r="K73" s="6">
        <v>1250</v>
      </c>
      <c r="L73" s="6" t="s">
        <v>416</v>
      </c>
      <c r="M73" s="6" t="s">
        <v>23</v>
      </c>
      <c r="N73" s="6">
        <v>2.4340000000000002</v>
      </c>
      <c r="O73" s="9" t="s">
        <v>417</v>
      </c>
    </row>
    <row r="74" spans="1:15" x14ac:dyDescent="0.25">
      <c r="A74" s="6" t="s">
        <v>418</v>
      </c>
      <c r="B74" s="17" t="s">
        <v>419</v>
      </c>
      <c r="C74" s="7" t="s">
        <v>420</v>
      </c>
      <c r="D74" s="6" t="s">
        <v>421</v>
      </c>
      <c r="E74" s="6" t="s">
        <v>422</v>
      </c>
      <c r="F74" s="16">
        <v>14723</v>
      </c>
      <c r="G74" s="13">
        <v>29.38</v>
      </c>
      <c r="H74" s="8">
        <v>42825</v>
      </c>
      <c r="I74" s="6" t="s">
        <v>423</v>
      </c>
      <c r="J74" s="6" t="s">
        <v>48</v>
      </c>
      <c r="K74" s="6">
        <v>192</v>
      </c>
      <c r="L74" s="6" t="s">
        <v>424</v>
      </c>
    </row>
    <row r="75" spans="1:15" ht="25.5" x14ac:dyDescent="0.25">
      <c r="A75" s="6" t="s">
        <v>428</v>
      </c>
      <c r="B75" s="17" t="s">
        <v>429</v>
      </c>
      <c r="C75" s="7" t="s">
        <v>430</v>
      </c>
      <c r="D75" s="6" t="s">
        <v>259</v>
      </c>
      <c r="E75" s="6" t="s">
        <v>307</v>
      </c>
      <c r="F75" s="16">
        <v>25000</v>
      </c>
      <c r="G75" s="13">
        <v>102</v>
      </c>
      <c r="H75" s="8">
        <v>42821</v>
      </c>
      <c r="I75" s="6" t="s">
        <v>210</v>
      </c>
      <c r="J75" s="6" t="s">
        <v>40</v>
      </c>
      <c r="L75" s="6" t="s">
        <v>263</v>
      </c>
    </row>
    <row r="76" spans="1:15" ht="25.5" x14ac:dyDescent="0.25">
      <c r="A76" s="6" t="s">
        <v>431</v>
      </c>
      <c r="B76" s="17" t="s">
        <v>432</v>
      </c>
      <c r="C76" s="7" t="s">
        <v>433</v>
      </c>
      <c r="D76" s="6" t="s">
        <v>434</v>
      </c>
      <c r="E76" s="6" t="s">
        <v>422</v>
      </c>
      <c r="F76" s="16">
        <v>3500</v>
      </c>
      <c r="G76" s="13">
        <v>102</v>
      </c>
      <c r="H76" s="8">
        <v>42821</v>
      </c>
      <c r="I76" s="6" t="s">
        <v>20</v>
      </c>
      <c r="J76" s="6" t="s">
        <v>21</v>
      </c>
      <c r="L76" s="6" t="s">
        <v>435</v>
      </c>
    </row>
    <row r="77" spans="1:15" x14ac:dyDescent="0.25">
      <c r="A77" s="6" t="s">
        <v>436</v>
      </c>
      <c r="B77" s="17" t="s">
        <v>437</v>
      </c>
      <c r="C77" s="6" t="s">
        <v>438</v>
      </c>
      <c r="D77" s="6" t="s">
        <v>439</v>
      </c>
      <c r="E77" s="6" t="s">
        <v>115</v>
      </c>
      <c r="F77" s="16">
        <v>50000</v>
      </c>
      <c r="G77" s="13">
        <v>203.18</v>
      </c>
      <c r="H77" s="8">
        <v>42821</v>
      </c>
      <c r="I77" s="6" t="s">
        <v>20</v>
      </c>
      <c r="J77" s="6" t="s">
        <v>28</v>
      </c>
      <c r="L77" s="6" t="s">
        <v>440</v>
      </c>
      <c r="M77" s="6" t="s">
        <v>23</v>
      </c>
      <c r="N77" s="6">
        <v>1.004</v>
      </c>
      <c r="O77" s="9" t="s">
        <v>118</v>
      </c>
    </row>
    <row r="78" spans="1:15" ht="25.5" x14ac:dyDescent="0.25">
      <c r="A78" s="6" t="s">
        <v>428</v>
      </c>
      <c r="B78" s="17" t="s">
        <v>441</v>
      </c>
      <c r="C78" s="7" t="s">
        <v>430</v>
      </c>
      <c r="D78" s="6" t="s">
        <v>442</v>
      </c>
      <c r="E78" s="6" t="s">
        <v>307</v>
      </c>
      <c r="F78" s="16">
        <v>25000</v>
      </c>
      <c r="G78" s="13">
        <v>102</v>
      </c>
      <c r="H78" s="8">
        <v>42821</v>
      </c>
      <c r="I78" s="6" t="s">
        <v>210</v>
      </c>
      <c r="J78" s="6" t="s">
        <v>40</v>
      </c>
      <c r="L78" s="6" t="s">
        <v>443</v>
      </c>
    </row>
    <row r="79" spans="1:15" x14ac:dyDescent="0.25">
      <c r="A79" s="6" t="s">
        <v>444</v>
      </c>
      <c r="B79" s="17" t="s">
        <v>445</v>
      </c>
      <c r="C79" s="6" t="s">
        <v>446</v>
      </c>
      <c r="D79" s="6" t="s">
        <v>447</v>
      </c>
      <c r="E79" s="6" t="s">
        <v>448</v>
      </c>
      <c r="F79" s="16">
        <v>12305</v>
      </c>
      <c r="G79" s="13">
        <v>91.8</v>
      </c>
      <c r="H79" s="8">
        <v>42821</v>
      </c>
      <c r="I79" s="6" t="s">
        <v>68</v>
      </c>
      <c r="J79" s="6" t="s">
        <v>28</v>
      </c>
      <c r="L79" s="6" t="s">
        <v>449</v>
      </c>
    </row>
    <row r="80" spans="1:15" ht="25.5" x14ac:dyDescent="0.25">
      <c r="A80" s="6" t="s">
        <v>450</v>
      </c>
      <c r="B80" s="17" t="s">
        <v>451</v>
      </c>
      <c r="C80" s="7" t="s">
        <v>370</v>
      </c>
      <c r="D80" s="6" t="s">
        <v>452</v>
      </c>
      <c r="E80" s="6" t="s">
        <v>422</v>
      </c>
      <c r="F80" s="16">
        <v>15000</v>
      </c>
      <c r="G80" s="13">
        <v>55.08</v>
      </c>
      <c r="H80" s="8">
        <v>42821</v>
      </c>
      <c r="I80" s="6" t="s">
        <v>372</v>
      </c>
      <c r="J80" s="6" t="s">
        <v>28</v>
      </c>
      <c r="L80" s="6" t="s">
        <v>453</v>
      </c>
    </row>
    <row r="81" spans="1:12" ht="25.5" x14ac:dyDescent="0.25">
      <c r="A81" s="6" t="s">
        <v>454</v>
      </c>
      <c r="B81" s="17" t="s">
        <v>455</v>
      </c>
      <c r="C81" s="7" t="s">
        <v>456</v>
      </c>
      <c r="D81" s="6" t="s">
        <v>457</v>
      </c>
      <c r="E81" s="6" t="s">
        <v>345</v>
      </c>
      <c r="F81" s="16">
        <v>2500</v>
      </c>
      <c r="G81" s="13">
        <v>25.5</v>
      </c>
      <c r="H81" s="8">
        <v>42821</v>
      </c>
      <c r="I81" s="6" t="s">
        <v>20</v>
      </c>
      <c r="J81" s="6" t="s">
        <v>32</v>
      </c>
      <c r="L81" s="6" t="s">
        <v>458</v>
      </c>
    </row>
    <row r="82" spans="1:12" x14ac:dyDescent="0.25">
      <c r="A82" s="6" t="s">
        <v>459</v>
      </c>
      <c r="B82" s="17" t="s">
        <v>460</v>
      </c>
      <c r="C82" s="6" t="s">
        <v>461</v>
      </c>
      <c r="D82" s="6" t="s">
        <v>462</v>
      </c>
      <c r="E82" s="6" t="s">
        <v>165</v>
      </c>
      <c r="F82" s="16">
        <v>5800</v>
      </c>
      <c r="G82" s="13">
        <v>58.75</v>
      </c>
      <c r="H82" s="8">
        <v>42821</v>
      </c>
      <c r="I82" s="6" t="s">
        <v>463</v>
      </c>
      <c r="J82" s="6" t="s">
        <v>32</v>
      </c>
      <c r="L82" s="6" t="s">
        <v>464</v>
      </c>
    </row>
    <row r="83" spans="1:12" x14ac:dyDescent="0.25">
      <c r="A83" s="6" t="s">
        <v>465</v>
      </c>
      <c r="B83" s="17" t="s">
        <v>466</v>
      </c>
      <c r="C83" s="6" t="s">
        <v>467</v>
      </c>
      <c r="D83" s="6" t="s">
        <v>468</v>
      </c>
      <c r="E83" s="6" t="s">
        <v>469</v>
      </c>
      <c r="F83" s="16">
        <v>200</v>
      </c>
      <c r="G83" s="13">
        <v>51</v>
      </c>
      <c r="H83" s="8">
        <v>42821</v>
      </c>
      <c r="I83" s="6" t="s">
        <v>20</v>
      </c>
      <c r="J83" s="6" t="s">
        <v>21</v>
      </c>
      <c r="L83" s="6" t="s">
        <v>470</v>
      </c>
    </row>
    <row r="84" spans="1:12" ht="25.5" x14ac:dyDescent="0.25">
      <c r="A84" s="6" t="s">
        <v>471</v>
      </c>
      <c r="B84" s="17" t="s">
        <v>472</v>
      </c>
      <c r="C84" s="7" t="s">
        <v>473</v>
      </c>
      <c r="D84" s="6" t="s">
        <v>474</v>
      </c>
      <c r="E84" s="6" t="s">
        <v>108</v>
      </c>
      <c r="F84" s="16">
        <v>3600</v>
      </c>
      <c r="G84" s="13">
        <v>25.5</v>
      </c>
      <c r="H84" s="8">
        <v>42821</v>
      </c>
      <c r="I84" s="6" t="s">
        <v>475</v>
      </c>
      <c r="J84" s="6" t="s">
        <v>40</v>
      </c>
      <c r="L84" s="6" t="s">
        <v>476</v>
      </c>
    </row>
    <row r="85" spans="1:12" x14ac:dyDescent="0.25">
      <c r="A85" s="6" t="s">
        <v>477</v>
      </c>
      <c r="B85" s="17" t="s">
        <v>478</v>
      </c>
      <c r="C85" s="6" t="s">
        <v>479</v>
      </c>
      <c r="D85" s="6" t="s">
        <v>480</v>
      </c>
      <c r="E85" s="6" t="s">
        <v>46</v>
      </c>
      <c r="F85" s="16">
        <v>12293</v>
      </c>
      <c r="G85" s="13">
        <v>128.52000000000001</v>
      </c>
      <c r="H85" s="8">
        <v>42821</v>
      </c>
      <c r="I85" s="6" t="s">
        <v>20</v>
      </c>
      <c r="J85" s="6" t="s">
        <v>28</v>
      </c>
      <c r="L85" s="6" t="s">
        <v>481</v>
      </c>
    </row>
    <row r="86" spans="1:12" ht="25.5" x14ac:dyDescent="0.25">
      <c r="A86" s="6" t="s">
        <v>482</v>
      </c>
      <c r="B86" s="17" t="s">
        <v>483</v>
      </c>
      <c r="C86" s="7" t="s">
        <v>484</v>
      </c>
      <c r="D86" s="6" t="s">
        <v>485</v>
      </c>
      <c r="E86" s="6" t="s">
        <v>46</v>
      </c>
      <c r="F86" s="16">
        <v>23490</v>
      </c>
      <c r="G86" s="13">
        <v>161.57</v>
      </c>
      <c r="H86" s="8">
        <v>42821</v>
      </c>
      <c r="I86" s="6" t="s">
        <v>47</v>
      </c>
      <c r="J86" s="6" t="s">
        <v>116</v>
      </c>
      <c r="L86" s="6" t="s">
        <v>486</v>
      </c>
    </row>
    <row r="87" spans="1:12" x14ac:dyDescent="0.25">
      <c r="A87" s="6" t="s">
        <v>487</v>
      </c>
      <c r="B87" s="17" t="s">
        <v>488</v>
      </c>
      <c r="C87" s="6" t="s">
        <v>489</v>
      </c>
      <c r="D87" s="6" t="s">
        <v>490</v>
      </c>
      <c r="E87" s="6" t="s">
        <v>108</v>
      </c>
      <c r="F87" s="16">
        <v>15000</v>
      </c>
      <c r="G87" s="13">
        <v>143.36000000000001</v>
      </c>
      <c r="H87" s="8">
        <v>42825</v>
      </c>
      <c r="I87" s="6" t="s">
        <v>20</v>
      </c>
      <c r="J87" s="6" t="s">
        <v>32</v>
      </c>
      <c r="L87" s="6" t="s">
        <v>491</v>
      </c>
    </row>
    <row r="88" spans="1:12" x14ac:dyDescent="0.25">
      <c r="A88" s="6" t="s">
        <v>84</v>
      </c>
      <c r="B88" s="17" t="s">
        <v>492</v>
      </c>
      <c r="C88" s="6" t="s">
        <v>86</v>
      </c>
      <c r="D88" s="6" t="s">
        <v>493</v>
      </c>
      <c r="E88" s="6" t="s">
        <v>108</v>
      </c>
      <c r="F88" s="16">
        <v>500</v>
      </c>
      <c r="G88" s="13">
        <v>25.5</v>
      </c>
      <c r="H88" s="8">
        <v>42825</v>
      </c>
      <c r="I88" s="6" t="s">
        <v>89</v>
      </c>
      <c r="J88" s="6" t="s">
        <v>56</v>
      </c>
      <c r="L88" s="6" t="s">
        <v>494</v>
      </c>
    </row>
    <row r="89" spans="1:12" x14ac:dyDescent="0.25">
      <c r="A89" s="6" t="s">
        <v>84</v>
      </c>
      <c r="B89" s="17" t="s">
        <v>495</v>
      </c>
      <c r="C89" s="6" t="s">
        <v>86</v>
      </c>
      <c r="D89" s="6" t="s">
        <v>496</v>
      </c>
      <c r="E89" s="6" t="s">
        <v>108</v>
      </c>
      <c r="F89" s="16">
        <v>500</v>
      </c>
      <c r="G89" s="13">
        <v>25.5</v>
      </c>
      <c r="H89" s="8">
        <v>42825</v>
      </c>
      <c r="I89" s="6" t="s">
        <v>89</v>
      </c>
      <c r="J89" s="6" t="s">
        <v>56</v>
      </c>
      <c r="L89" s="6" t="s">
        <v>497</v>
      </c>
    </row>
    <row r="90" spans="1:12" ht="25.5" x14ac:dyDescent="0.25">
      <c r="A90" s="6" t="s">
        <v>498</v>
      </c>
      <c r="B90" s="17" t="s">
        <v>499</v>
      </c>
      <c r="C90" s="7" t="s">
        <v>500</v>
      </c>
      <c r="D90" s="6" t="s">
        <v>501</v>
      </c>
      <c r="E90" s="6" t="s">
        <v>502</v>
      </c>
      <c r="F90" s="16">
        <v>10000</v>
      </c>
      <c r="G90" s="13">
        <v>183.6</v>
      </c>
      <c r="H90" s="8">
        <v>42825</v>
      </c>
      <c r="I90" s="6" t="s">
        <v>20</v>
      </c>
      <c r="J90" s="6" t="s">
        <v>28</v>
      </c>
      <c r="L90" s="6" t="s">
        <v>503</v>
      </c>
    </row>
    <row r="91" spans="1:12" x14ac:dyDescent="0.25">
      <c r="E91" s="18">
        <f>COUNTA(E2:E90)</f>
        <v>89</v>
      </c>
      <c r="F91" s="16">
        <f>SUM(F2:F90)</f>
        <v>9411147</v>
      </c>
      <c r="G91" s="13">
        <f>SUM(G2:G90)</f>
        <v>25130.489999999994</v>
      </c>
    </row>
  </sheetData>
  <pageMargins left="0.7" right="0.7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Marshall</dc:creator>
  <cp:lastModifiedBy>Renee Southers</cp:lastModifiedBy>
  <cp:lastPrinted>2016-06-03T15:25:15Z</cp:lastPrinted>
  <dcterms:created xsi:type="dcterms:W3CDTF">2016-05-03T14:50:47Z</dcterms:created>
  <dcterms:modified xsi:type="dcterms:W3CDTF">2017-04-06T19:22:27Z</dcterms:modified>
</cp:coreProperties>
</file>